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4"/>
  </bookViews>
  <sheets>
    <sheet name="区养护中心" sheetId="1" r:id="rId1"/>
    <sheet name="新店镇" sheetId="2" r:id="rId2"/>
    <sheet name="寿山乡" sheetId="3" r:id="rId3"/>
    <sheet name="日溪乡" sheetId="4" r:id="rId4"/>
    <sheet name="宦溪镇" sheetId="5" r:id="rId5"/>
  </sheets>
  <definedNames>
    <definedName name="_xlnm.Print_Titles" localSheetId="4">'宦溪镇'!$1:$2</definedName>
    <definedName name="_xlnm.Print_Titles" localSheetId="2">'寿山乡'!$1:$2</definedName>
  </definedNames>
  <calcPr fullCalcOnLoad="1" fullPrecision="0"/>
</workbook>
</file>

<file path=xl/sharedStrings.xml><?xml version="1.0" encoding="utf-8"?>
<sst xmlns="http://schemas.openxmlformats.org/spreadsheetml/2006/main" count="585" uniqueCount="367">
  <si>
    <t>晋安区2021年度农村公路养护市级补助资金分配表</t>
  </si>
  <si>
    <t>管养单位</t>
  </si>
  <si>
    <t>路线等级</t>
  </si>
  <si>
    <t>路线名称</t>
  </si>
  <si>
    <t>路线编码</t>
  </si>
  <si>
    <t>路线长度（km）</t>
  </si>
  <si>
    <t>补助标准万元/公里*年）</t>
  </si>
  <si>
    <t>补助金额 （万元）</t>
  </si>
  <si>
    <t>区农村公路养护中心</t>
  </si>
  <si>
    <t>县道</t>
  </si>
  <si>
    <t>鼓宦线</t>
  </si>
  <si>
    <t>X190350111</t>
  </si>
  <si>
    <t>岭寿线</t>
  </si>
  <si>
    <t>X192350111</t>
  </si>
  <si>
    <t>新霍线</t>
  </si>
  <si>
    <t>X193350111</t>
  </si>
  <si>
    <t>日大线</t>
  </si>
  <si>
    <t>X194350111</t>
  </si>
  <si>
    <t>亭鼓线</t>
  </si>
  <si>
    <t>X195350111</t>
  </si>
  <si>
    <t>乡道</t>
  </si>
  <si>
    <t>前九线（区养护中心代养）</t>
  </si>
  <si>
    <t>Y039350111</t>
  </si>
  <si>
    <t>合计</t>
  </si>
  <si>
    <t>补助标准
（万元/公里*年）</t>
  </si>
  <si>
    <t>补助金额（万元）</t>
  </si>
  <si>
    <t>新店镇</t>
  </si>
  <si>
    <t>赤大线</t>
  </si>
  <si>
    <t>Y031350111</t>
  </si>
  <si>
    <t>小计</t>
  </si>
  <si>
    <t>村道</t>
  </si>
  <si>
    <t>凤池线</t>
  </si>
  <si>
    <t>C030350111</t>
  </si>
  <si>
    <t>凤坪线</t>
  </si>
  <si>
    <t>C043350111</t>
  </si>
  <si>
    <t>新店合计</t>
  </si>
  <si>
    <r>
      <t>路线长度</t>
    </r>
    <r>
      <rPr>
        <sz val="11"/>
        <rFont val="宋体"/>
        <family val="0"/>
      </rPr>
      <t>（km）</t>
    </r>
  </si>
  <si>
    <t>寿山乡</t>
  </si>
  <si>
    <t>优山线</t>
  </si>
  <si>
    <t>Y010350111</t>
  </si>
  <si>
    <t>大坂线</t>
  </si>
  <si>
    <t>Y011350111</t>
  </si>
  <si>
    <t>长基线</t>
  </si>
  <si>
    <t>Y012350111</t>
  </si>
  <si>
    <t>上寮线</t>
  </si>
  <si>
    <t>Y013350111</t>
  </si>
  <si>
    <t>九峰线</t>
  </si>
  <si>
    <t>Y014350111</t>
  </si>
  <si>
    <t>芹石线</t>
  </si>
  <si>
    <t>Y015350111</t>
  </si>
  <si>
    <t>岭山线</t>
  </si>
  <si>
    <t>Y025350111</t>
  </si>
  <si>
    <t>贵下线</t>
  </si>
  <si>
    <t>Y027350111</t>
  </si>
  <si>
    <t>岭微线</t>
  </si>
  <si>
    <t>Y028350111</t>
  </si>
  <si>
    <t>石江线</t>
  </si>
  <si>
    <t>Y044350111</t>
  </si>
  <si>
    <t>贵吾线</t>
  </si>
  <si>
    <t>Y045350111</t>
  </si>
  <si>
    <t>北斗洋线</t>
  </si>
  <si>
    <t>Y048350111</t>
  </si>
  <si>
    <t>长溪线</t>
  </si>
  <si>
    <t>Y064350111</t>
  </si>
  <si>
    <t>黄寿线</t>
  </si>
  <si>
    <t>Y035350111</t>
  </si>
  <si>
    <t>山江线</t>
  </si>
  <si>
    <t>Y052350111</t>
  </si>
  <si>
    <t>C005350111</t>
  </si>
  <si>
    <t>C006350111</t>
  </si>
  <si>
    <t>芋洋线</t>
  </si>
  <si>
    <t>C008350111</t>
  </si>
  <si>
    <t>聂头线</t>
  </si>
  <si>
    <t>C009350111</t>
  </si>
  <si>
    <t>西洋线</t>
  </si>
  <si>
    <t>C010350111</t>
  </si>
  <si>
    <t>C020350111</t>
  </si>
  <si>
    <t>前洋线</t>
  </si>
  <si>
    <t>C026350111</t>
  </si>
  <si>
    <t>中寮线</t>
  </si>
  <si>
    <t>C027350111</t>
  </si>
  <si>
    <t>章兜线</t>
  </si>
  <si>
    <t>C028350111</t>
  </si>
  <si>
    <t>青石线</t>
  </si>
  <si>
    <t>C029350111</t>
  </si>
  <si>
    <t>红庙岭线</t>
  </si>
  <si>
    <t>C031350111</t>
  </si>
  <si>
    <t>尖峰顶线</t>
  </si>
  <si>
    <t>C040350111</t>
  </si>
  <si>
    <t>枝顶线</t>
  </si>
  <si>
    <t>C045350111</t>
  </si>
  <si>
    <t>对面山线</t>
  </si>
  <si>
    <t>C048350111</t>
  </si>
  <si>
    <t>对面厝线</t>
  </si>
  <si>
    <t>C049350111</t>
  </si>
  <si>
    <t>墓栏里线</t>
  </si>
  <si>
    <t>C051350111</t>
  </si>
  <si>
    <t>南垅线</t>
  </si>
  <si>
    <t>C052350111</t>
  </si>
  <si>
    <t>下苏线</t>
  </si>
  <si>
    <t>C053350111</t>
  </si>
  <si>
    <t>后鸡线</t>
  </si>
  <si>
    <t>C054350111</t>
  </si>
  <si>
    <t>池尾线</t>
  </si>
  <si>
    <t>C056350111</t>
  </si>
  <si>
    <t>东西垅线</t>
  </si>
  <si>
    <t>C059350111</t>
  </si>
  <si>
    <t>当伦线</t>
  </si>
  <si>
    <t>C061350111</t>
  </si>
  <si>
    <t>铁洋线</t>
  </si>
  <si>
    <t>C065350111</t>
  </si>
  <si>
    <t>蝈冬坑线</t>
  </si>
  <si>
    <t>C066350111</t>
  </si>
  <si>
    <t>洋尾线</t>
  </si>
  <si>
    <t>C067350111</t>
  </si>
  <si>
    <t>上帮下线</t>
  </si>
  <si>
    <t>C068350111</t>
  </si>
  <si>
    <t>优山自然村线</t>
  </si>
  <si>
    <t>C069350111</t>
  </si>
  <si>
    <t>三座排线</t>
  </si>
  <si>
    <t>C070350111</t>
  </si>
  <si>
    <t>黄土线</t>
  </si>
  <si>
    <t>C072350111</t>
  </si>
  <si>
    <t>旧厝坪线</t>
  </si>
  <si>
    <t>C074350111</t>
  </si>
  <si>
    <t>善伯洞线</t>
  </si>
  <si>
    <t>C075350111</t>
  </si>
  <si>
    <t>兰口线</t>
  </si>
  <si>
    <t>C076350111</t>
  </si>
  <si>
    <t>洋中线</t>
  </si>
  <si>
    <t>C077350111</t>
  </si>
  <si>
    <t>中楼线</t>
  </si>
  <si>
    <t>C078350111</t>
  </si>
  <si>
    <t>垅仔里线</t>
  </si>
  <si>
    <t>C090350111</t>
  </si>
  <si>
    <t>水科线</t>
  </si>
  <si>
    <t>C096350111</t>
  </si>
  <si>
    <t>江下线</t>
  </si>
  <si>
    <t>C097350111</t>
  </si>
  <si>
    <t>三厝排线</t>
  </si>
  <si>
    <r>
      <rPr>
        <sz val="12"/>
        <rFont val="宋体"/>
        <family val="0"/>
      </rPr>
      <t>C</t>
    </r>
    <r>
      <rPr>
        <sz val="12"/>
        <rFont val="宋体"/>
        <family val="0"/>
      </rPr>
      <t>134350111</t>
    </r>
  </si>
  <si>
    <t>C136350111</t>
  </si>
  <si>
    <t>前洋新厝线</t>
  </si>
  <si>
    <t>C137350111</t>
  </si>
  <si>
    <t>左岭线</t>
  </si>
  <si>
    <t>C140350111</t>
  </si>
  <si>
    <t>前洋镜农线</t>
  </si>
  <si>
    <t>CZ14350111</t>
  </si>
  <si>
    <t>叶洋村环村路线</t>
  </si>
  <si>
    <t>CZ15350111</t>
  </si>
  <si>
    <t xml:space="preserve">村道 </t>
  </si>
  <si>
    <t>井上路线</t>
  </si>
  <si>
    <t>CZ16350111</t>
  </si>
  <si>
    <t>CZ17350111</t>
  </si>
  <si>
    <t>下沙溪线</t>
  </si>
  <si>
    <t>CZ18350111</t>
  </si>
  <si>
    <t>优乐线</t>
  </si>
  <si>
    <t>C139350111</t>
  </si>
  <si>
    <t>溪林线</t>
  </si>
  <si>
    <t>CZ19350111</t>
  </si>
  <si>
    <t>寿山合计</t>
  </si>
  <si>
    <r>
      <t xml:space="preserve">补助标准
</t>
    </r>
    <r>
      <rPr>
        <sz val="11"/>
        <rFont val="宋体"/>
        <family val="0"/>
      </rPr>
      <t>（万元/公里*年）</t>
    </r>
  </si>
  <si>
    <t>日溪乡</t>
  </si>
  <si>
    <t>垻党线</t>
  </si>
  <si>
    <t>Y001350111</t>
  </si>
  <si>
    <t>东寿线</t>
  </si>
  <si>
    <t>Y007350111</t>
  </si>
  <si>
    <t>山东线</t>
  </si>
  <si>
    <t>Y047350111</t>
  </si>
  <si>
    <t>南东线</t>
  </si>
  <si>
    <t>Y002350111</t>
  </si>
  <si>
    <t>山秀园线</t>
  </si>
  <si>
    <t>Y003350111</t>
  </si>
  <si>
    <t>汶井线</t>
  </si>
  <si>
    <t>Y004350111</t>
  </si>
  <si>
    <t>万洋线</t>
  </si>
  <si>
    <t>Y005350111</t>
  </si>
  <si>
    <t>铁坑线</t>
  </si>
  <si>
    <t>Y006350111</t>
  </si>
  <si>
    <t>七里线</t>
  </si>
  <si>
    <t>Y061350111</t>
  </si>
  <si>
    <t>万井线</t>
  </si>
  <si>
    <t>Y038350111</t>
  </si>
  <si>
    <t>党南线</t>
  </si>
  <si>
    <t>Y041350111</t>
  </si>
  <si>
    <t>党揙线</t>
  </si>
  <si>
    <t>C013350111</t>
  </si>
  <si>
    <t>梓山线</t>
  </si>
  <si>
    <t>C014350111</t>
  </si>
  <si>
    <t>点梅线</t>
  </si>
  <si>
    <t>C015350111</t>
  </si>
  <si>
    <t>点金线</t>
  </si>
  <si>
    <t>C016350111</t>
  </si>
  <si>
    <t>汶虎线</t>
  </si>
  <si>
    <t>C017350111</t>
  </si>
  <si>
    <t>洋边线</t>
  </si>
  <si>
    <t>C018350111</t>
  </si>
  <si>
    <t>东瓦线</t>
  </si>
  <si>
    <t>C019350111</t>
  </si>
  <si>
    <t>东边线</t>
  </si>
  <si>
    <t>C036350111</t>
  </si>
  <si>
    <t>幕后线</t>
  </si>
  <si>
    <t>C041350111</t>
  </si>
  <si>
    <t>汶石自然村线</t>
  </si>
  <si>
    <t>C042350111</t>
  </si>
  <si>
    <t>杉洋线</t>
  </si>
  <si>
    <t>C044350111</t>
  </si>
  <si>
    <t>里湾线</t>
  </si>
  <si>
    <t>C046350111</t>
  </si>
  <si>
    <t>水尾线</t>
  </si>
  <si>
    <t>C071350111</t>
  </si>
  <si>
    <t>下山秀园线</t>
  </si>
  <si>
    <t>C094350111</t>
  </si>
  <si>
    <t>东边村线</t>
  </si>
  <si>
    <t>C100350111</t>
  </si>
  <si>
    <t>万梅线</t>
  </si>
  <si>
    <r>
      <rPr>
        <sz val="12"/>
        <rFont val="宋体"/>
        <family val="0"/>
      </rPr>
      <t>C</t>
    </r>
    <r>
      <rPr>
        <sz val="12"/>
        <rFont val="宋体"/>
        <family val="0"/>
      </rPr>
      <t>118350111</t>
    </r>
  </si>
  <si>
    <t>铁坑自然村线</t>
  </si>
  <si>
    <t>C073350111</t>
  </si>
  <si>
    <t>日溪村三队线</t>
  </si>
  <si>
    <t>C092350111</t>
  </si>
  <si>
    <t>日溪村一队线</t>
  </si>
  <si>
    <t>C093350111</t>
  </si>
  <si>
    <t>下村线</t>
  </si>
  <si>
    <t>C106350111</t>
  </si>
  <si>
    <t>C117350111</t>
  </si>
  <si>
    <t>桃源溪线</t>
  </si>
  <si>
    <t>CZ01350111</t>
  </si>
  <si>
    <t>垻坑线</t>
  </si>
  <si>
    <t>CZ02350111</t>
  </si>
  <si>
    <t>金山顶线</t>
  </si>
  <si>
    <t>CZ03350111</t>
  </si>
  <si>
    <t>CZ04350111</t>
  </si>
  <si>
    <t>桥头线</t>
  </si>
  <si>
    <t>CZ05350111</t>
  </si>
  <si>
    <t>白洋线</t>
  </si>
  <si>
    <t>CZ06350111</t>
  </si>
  <si>
    <t>龟边线</t>
  </si>
  <si>
    <t>CZ07350111</t>
  </si>
  <si>
    <t>家兴线</t>
  </si>
  <si>
    <t>CZ08350111</t>
  </si>
  <si>
    <t>陈宅里线</t>
  </si>
  <si>
    <t>CZ09350111</t>
  </si>
  <si>
    <t>路口环村路</t>
  </si>
  <si>
    <t>CZ10350111</t>
  </si>
  <si>
    <t>坑坪线</t>
  </si>
  <si>
    <t>CZ11350111</t>
  </si>
  <si>
    <t>长垅线</t>
  </si>
  <si>
    <t>CZ12350111</t>
  </si>
  <si>
    <t>十甲境线</t>
  </si>
  <si>
    <t>CZ13350111</t>
  </si>
  <si>
    <t>日溪合计</t>
  </si>
  <si>
    <t>宦溪镇</t>
  </si>
  <si>
    <t>增楼线</t>
  </si>
  <si>
    <t>Y016350111</t>
  </si>
  <si>
    <t>胜利线</t>
  </si>
  <si>
    <t>Y017350111</t>
  </si>
  <si>
    <t>洲洋线</t>
  </si>
  <si>
    <t>Y018350111</t>
  </si>
  <si>
    <t>民义线</t>
  </si>
  <si>
    <t>Y019350111</t>
  </si>
  <si>
    <t>弥高线</t>
  </si>
  <si>
    <t>Y020350111</t>
  </si>
  <si>
    <t>降虎线</t>
  </si>
  <si>
    <t>Y022350111</t>
  </si>
  <si>
    <t>牛项线</t>
  </si>
  <si>
    <t>Y023350111</t>
  </si>
  <si>
    <t>黄土岗线</t>
  </si>
  <si>
    <t>Y024350111</t>
  </si>
  <si>
    <t>恩顶线</t>
  </si>
  <si>
    <t>Y058350111</t>
  </si>
  <si>
    <t>南洋线</t>
  </si>
  <si>
    <t>Y059350111</t>
  </si>
  <si>
    <t>鼓宦旧线</t>
  </si>
  <si>
    <t>Y060350111</t>
  </si>
  <si>
    <t>垄山线</t>
  </si>
  <si>
    <t>Y062350111</t>
  </si>
  <si>
    <t>鼓山线</t>
  </si>
  <si>
    <t>Y063350111</t>
  </si>
  <si>
    <t>牛头寨线</t>
  </si>
  <si>
    <t>C032350111</t>
  </si>
  <si>
    <t>湖垄线</t>
  </si>
  <si>
    <t>C001350111</t>
  </si>
  <si>
    <t>湖中线</t>
  </si>
  <si>
    <t>C002350111</t>
  </si>
  <si>
    <t>双隆线</t>
  </si>
  <si>
    <t>C033350111</t>
  </si>
  <si>
    <t>官南里线</t>
  </si>
  <si>
    <t>C034350111</t>
  </si>
  <si>
    <t>下弥高线</t>
  </si>
  <si>
    <t>C035350111</t>
  </si>
  <si>
    <t>海洋岭线</t>
  </si>
  <si>
    <t>C037350111</t>
  </si>
  <si>
    <t>南边线</t>
  </si>
  <si>
    <t>C038350111</t>
  </si>
  <si>
    <t>南边2组线</t>
  </si>
  <si>
    <t>C039350111</t>
  </si>
  <si>
    <t>钱洋线</t>
  </si>
  <si>
    <t>C079350111</t>
  </si>
  <si>
    <t>新厝线</t>
  </si>
  <si>
    <t>C083350111</t>
  </si>
  <si>
    <t>茶山线</t>
  </si>
  <si>
    <t>C085350111</t>
  </si>
  <si>
    <t>土墙下线</t>
  </si>
  <si>
    <t>C088350111</t>
  </si>
  <si>
    <t>板桥线</t>
  </si>
  <si>
    <t>C091350111</t>
  </si>
  <si>
    <t>上弥高线</t>
  </si>
  <si>
    <t>C098350111</t>
  </si>
  <si>
    <t>李厝里线</t>
  </si>
  <si>
    <t>C099350111</t>
  </si>
  <si>
    <t>板桥2组线</t>
  </si>
  <si>
    <t>C101350111</t>
  </si>
  <si>
    <t>乌龙尾线</t>
  </si>
  <si>
    <t>C102350111</t>
  </si>
  <si>
    <t>瓦里线</t>
  </si>
  <si>
    <t>C103350111</t>
  </si>
  <si>
    <t>峨嵋线</t>
  </si>
  <si>
    <t>C105350111</t>
  </si>
  <si>
    <t>嘉湖线</t>
  </si>
  <si>
    <t>C113350111</t>
  </si>
  <si>
    <t>梁面线</t>
  </si>
  <si>
    <t>C114350111</t>
  </si>
  <si>
    <t>郭厝里线</t>
  </si>
  <si>
    <t>C115350111</t>
  </si>
  <si>
    <t>C135350111</t>
  </si>
  <si>
    <t>牛项里线</t>
  </si>
  <si>
    <t>C081350111</t>
  </si>
  <si>
    <t>十字垄线</t>
  </si>
  <si>
    <t>C082350111</t>
  </si>
  <si>
    <t>七星坪线</t>
  </si>
  <si>
    <t>C084350111</t>
  </si>
  <si>
    <t>钱厝里线</t>
  </si>
  <si>
    <t>C086350111</t>
  </si>
  <si>
    <t>上黄线</t>
  </si>
  <si>
    <t>C087350111</t>
  </si>
  <si>
    <t>竹园线</t>
  </si>
  <si>
    <t>C107350111</t>
  </si>
  <si>
    <t>捷板街线</t>
  </si>
  <si>
    <t>C108350111</t>
  </si>
  <si>
    <t>溪湾线</t>
  </si>
  <si>
    <t>C110350111</t>
  </si>
  <si>
    <t>柱岗顶线</t>
  </si>
  <si>
    <t>C112350111</t>
  </si>
  <si>
    <t>竹坑线</t>
  </si>
  <si>
    <t>C133350111</t>
  </si>
  <si>
    <t>骇囿线</t>
  </si>
  <si>
    <t>CZ20350111</t>
  </si>
  <si>
    <t>长尾街线</t>
  </si>
  <si>
    <t>CZ21350111</t>
  </si>
  <si>
    <t>石后线</t>
  </si>
  <si>
    <t>CZ22350111</t>
  </si>
  <si>
    <t>庙建线</t>
  </si>
  <si>
    <t>CZ23350111</t>
  </si>
  <si>
    <t>庙大线</t>
  </si>
  <si>
    <t>CZ24350111</t>
  </si>
  <si>
    <t>黄峨线</t>
  </si>
  <si>
    <t>CZ25350111</t>
  </si>
  <si>
    <t>大五线</t>
  </si>
  <si>
    <t>CZ26350111</t>
  </si>
  <si>
    <t>柱里线</t>
  </si>
  <si>
    <t>C130350111</t>
  </si>
  <si>
    <t>兰德线</t>
  </si>
  <si>
    <t>C131350111</t>
  </si>
  <si>
    <t>水厂线</t>
  </si>
  <si>
    <t>C138350111</t>
  </si>
  <si>
    <t>宦溪镇合计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</si>
</sst>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4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8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K7" sqref="K7"/>
    </sheetView>
  </sheetViews>
  <sheetFormatPr defaultColWidth="9.00390625" defaultRowHeight="14.25"/>
  <cols>
    <col min="1" max="1" width="9.875" style="3" customWidth="1"/>
    <col min="2" max="2" width="11.625" style="3" customWidth="1"/>
    <col min="3" max="3" width="16.125" style="3" customWidth="1"/>
    <col min="4" max="4" width="14.00390625" style="3" customWidth="1"/>
    <col min="5" max="5" width="14.625" style="3" customWidth="1"/>
    <col min="6" max="6" width="11.875" style="3" customWidth="1"/>
    <col min="7" max="7" width="12.625" style="3" customWidth="1"/>
    <col min="8" max="16384" width="9.00390625" style="3" customWidth="1"/>
  </cols>
  <sheetData>
    <row r="1" spans="1:7" s="35" customFormat="1" ht="66" customHeight="1">
      <c r="A1" s="4" t="s">
        <v>0</v>
      </c>
      <c r="B1" s="4"/>
      <c r="C1" s="4"/>
      <c r="D1" s="4"/>
      <c r="E1" s="4"/>
      <c r="F1" s="4"/>
      <c r="G1" s="4"/>
    </row>
    <row r="2" spans="1:7" s="35" customFormat="1" ht="6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30" t="s">
        <v>7</v>
      </c>
    </row>
    <row r="3" spans="1:7" ht="54.75" customHeight="1">
      <c r="A3" s="7" t="s">
        <v>8</v>
      </c>
      <c r="B3" s="5" t="s">
        <v>9</v>
      </c>
      <c r="C3" s="8" t="s">
        <v>10</v>
      </c>
      <c r="D3" s="8" t="s">
        <v>11</v>
      </c>
      <c r="E3" s="8">
        <v>19.666</v>
      </c>
      <c r="F3" s="6">
        <v>0.75</v>
      </c>
      <c r="G3" s="10">
        <f aca="true" t="shared" si="0" ref="G3:G8">E3*F3</f>
        <v>14.75</v>
      </c>
    </row>
    <row r="4" spans="1:7" ht="54.75" customHeight="1">
      <c r="A4" s="11"/>
      <c r="B4" s="5" t="s">
        <v>9</v>
      </c>
      <c r="C4" s="8" t="s">
        <v>12</v>
      </c>
      <c r="D4" s="8" t="s">
        <v>13</v>
      </c>
      <c r="E4" s="8">
        <v>33.572</v>
      </c>
      <c r="F4" s="6">
        <v>0.75</v>
      </c>
      <c r="G4" s="10">
        <f t="shared" si="0"/>
        <v>25.18</v>
      </c>
    </row>
    <row r="5" spans="1:7" ht="54.75" customHeight="1">
      <c r="A5" s="11"/>
      <c r="B5" s="5" t="s">
        <v>9</v>
      </c>
      <c r="C5" s="8" t="s">
        <v>14</v>
      </c>
      <c r="D5" s="8" t="s">
        <v>15</v>
      </c>
      <c r="E5" s="37">
        <v>48.218</v>
      </c>
      <c r="F5" s="6">
        <v>0.75</v>
      </c>
      <c r="G5" s="10">
        <f t="shared" si="0"/>
        <v>36.16</v>
      </c>
    </row>
    <row r="6" spans="1:7" ht="54.75" customHeight="1">
      <c r="A6" s="11"/>
      <c r="B6" s="5" t="s">
        <v>9</v>
      </c>
      <c r="C6" s="8" t="s">
        <v>16</v>
      </c>
      <c r="D6" s="8" t="s">
        <v>17</v>
      </c>
      <c r="E6" s="8">
        <v>11.447</v>
      </c>
      <c r="F6" s="6">
        <v>0.75</v>
      </c>
      <c r="G6" s="10">
        <f t="shared" si="0"/>
        <v>8.59</v>
      </c>
    </row>
    <row r="7" spans="1:7" ht="54.75" customHeight="1">
      <c r="A7" s="11"/>
      <c r="B7" s="5" t="s">
        <v>9</v>
      </c>
      <c r="C7" s="8" t="s">
        <v>18</v>
      </c>
      <c r="D7" s="8" t="s">
        <v>19</v>
      </c>
      <c r="E7" s="38">
        <v>3.32</v>
      </c>
      <c r="F7" s="6">
        <v>0.75</v>
      </c>
      <c r="G7" s="10">
        <f t="shared" si="0"/>
        <v>2.49</v>
      </c>
    </row>
    <row r="8" spans="1:7" ht="54.75" customHeight="1">
      <c r="A8" s="11"/>
      <c r="B8" s="5" t="s">
        <v>20</v>
      </c>
      <c r="C8" s="8" t="s">
        <v>21</v>
      </c>
      <c r="D8" s="8" t="s">
        <v>22</v>
      </c>
      <c r="E8" s="8">
        <v>6.898</v>
      </c>
      <c r="F8" s="6">
        <v>0.35</v>
      </c>
      <c r="G8" s="10">
        <f t="shared" si="0"/>
        <v>2.41</v>
      </c>
    </row>
    <row r="9" spans="1:7" ht="36" customHeight="1">
      <c r="A9" s="19"/>
      <c r="B9" s="22" t="s">
        <v>23</v>
      </c>
      <c r="C9" s="22"/>
      <c r="D9" s="22"/>
      <c r="E9" s="22">
        <v>123.121</v>
      </c>
      <c r="F9" s="22"/>
      <c r="G9" s="27">
        <f>SUM(G3:G8)</f>
        <v>89.58</v>
      </c>
    </row>
  </sheetData>
  <sheetProtection/>
  <mergeCells count="2">
    <mergeCell ref="A1:G1"/>
    <mergeCell ref="A3:A9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2">
      <selection activeCell="G4" sqref="G4:G9"/>
    </sheetView>
  </sheetViews>
  <sheetFormatPr defaultColWidth="9.00390625" defaultRowHeight="14.25"/>
  <cols>
    <col min="1" max="1" width="9.75390625" style="3" customWidth="1"/>
    <col min="2" max="2" width="12.00390625" style="3" customWidth="1"/>
    <col min="3" max="3" width="17.125" style="3" customWidth="1"/>
    <col min="4" max="4" width="12.75390625" style="3" customWidth="1"/>
    <col min="5" max="5" width="13.75390625" style="3" customWidth="1"/>
    <col min="6" max="6" width="14.00390625" style="3" customWidth="1"/>
    <col min="7" max="7" width="11.25390625" style="3" customWidth="1"/>
    <col min="8" max="16384" width="9.00390625" style="3" customWidth="1"/>
  </cols>
  <sheetData>
    <row r="1" spans="1:7" s="35" customFormat="1" ht="30.75" customHeight="1">
      <c r="A1" s="4" t="s">
        <v>0</v>
      </c>
      <c r="B1" s="4"/>
      <c r="C1" s="4"/>
      <c r="D1" s="4"/>
      <c r="E1" s="4"/>
      <c r="F1" s="4"/>
      <c r="G1" s="4"/>
    </row>
    <row r="2" s="35" customFormat="1" ht="27" customHeight="1"/>
    <row r="3" spans="1:7" s="35" customFormat="1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24</v>
      </c>
      <c r="G3" s="30" t="s">
        <v>25</v>
      </c>
    </row>
    <row r="4" spans="1:7" ht="46.5" customHeight="1">
      <c r="A4" s="7" t="s">
        <v>26</v>
      </c>
      <c r="B4" s="5" t="s">
        <v>20</v>
      </c>
      <c r="C4" s="6" t="s">
        <v>27</v>
      </c>
      <c r="D4" s="6" t="s">
        <v>28</v>
      </c>
      <c r="E4" s="6">
        <v>3.868</v>
      </c>
      <c r="F4" s="6">
        <v>0.35</v>
      </c>
      <c r="G4" s="10">
        <f>E4*F4</f>
        <v>1.35</v>
      </c>
    </row>
    <row r="5" spans="1:7" ht="46.5" customHeight="1">
      <c r="A5" s="11"/>
      <c r="B5" s="22" t="s">
        <v>29</v>
      </c>
      <c r="C5" s="22"/>
      <c r="D5" s="22"/>
      <c r="E5" s="22">
        <v>3.868</v>
      </c>
      <c r="F5" s="22">
        <v>0.35</v>
      </c>
      <c r="G5" s="27">
        <v>1.35</v>
      </c>
    </row>
    <row r="6" spans="1:7" ht="46.5" customHeight="1">
      <c r="A6" s="11"/>
      <c r="B6" s="8" t="s">
        <v>30</v>
      </c>
      <c r="C6" s="8" t="s">
        <v>31</v>
      </c>
      <c r="D6" s="8" t="s">
        <v>32</v>
      </c>
      <c r="E6" s="8">
        <v>0.515</v>
      </c>
      <c r="F6" s="6">
        <v>0.1</v>
      </c>
      <c r="G6" s="36">
        <f>E6*F6</f>
        <v>0.05</v>
      </c>
    </row>
    <row r="7" spans="1:7" ht="46.5" customHeight="1">
      <c r="A7" s="11"/>
      <c r="B7" s="8" t="s">
        <v>30</v>
      </c>
      <c r="C7" s="8" t="s">
        <v>33</v>
      </c>
      <c r="D7" s="8" t="s">
        <v>34</v>
      </c>
      <c r="E7" s="8">
        <v>0.815</v>
      </c>
      <c r="F7" s="8">
        <v>0.1</v>
      </c>
      <c r="G7" s="36">
        <f>E7*F7</f>
        <v>0.08</v>
      </c>
    </row>
    <row r="8" spans="1:7" ht="46.5" customHeight="1">
      <c r="A8" s="11"/>
      <c r="B8" s="22" t="s">
        <v>29</v>
      </c>
      <c r="C8" s="22"/>
      <c r="D8" s="22"/>
      <c r="E8" s="22">
        <f>SUM(E6:E7)</f>
        <v>1.33</v>
      </c>
      <c r="F8" s="22">
        <v>0.1</v>
      </c>
      <c r="G8" s="27">
        <f>SUM(G6:G7)</f>
        <v>0.13</v>
      </c>
    </row>
    <row r="9" spans="1:7" ht="29.25" customHeight="1">
      <c r="A9" s="19"/>
      <c r="B9" s="26" t="s">
        <v>35</v>
      </c>
      <c r="C9" s="26"/>
      <c r="D9" s="26"/>
      <c r="E9" s="26">
        <f>E5+E8</f>
        <v>5.198</v>
      </c>
      <c r="F9" s="26"/>
      <c r="G9" s="27">
        <f>G5+G8</f>
        <v>1.48</v>
      </c>
    </row>
  </sheetData>
  <sheetProtection/>
  <mergeCells count="2">
    <mergeCell ref="A1:G1"/>
    <mergeCell ref="A4:A9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49">
      <selection activeCell="J18" sqref="J18"/>
    </sheetView>
  </sheetViews>
  <sheetFormatPr defaultColWidth="9.00390625" defaultRowHeight="14.25"/>
  <cols>
    <col min="1" max="1" width="10.00390625" style="3" customWidth="1"/>
    <col min="2" max="2" width="11.125" style="3" customWidth="1"/>
    <col min="3" max="3" width="18.625" style="3" customWidth="1"/>
    <col min="4" max="4" width="16.625" style="3" customWidth="1"/>
    <col min="5" max="5" width="12.25390625" style="3" customWidth="1"/>
    <col min="6" max="6" width="18.00390625" style="3" customWidth="1"/>
    <col min="7" max="7" width="10.75390625" style="3" customWidth="1"/>
    <col min="8" max="16384" width="9.00390625" style="3" customWidth="1"/>
  </cols>
  <sheetData>
    <row r="1" spans="1:7" ht="42.75" customHeight="1">
      <c r="A1" s="4" t="s">
        <v>0</v>
      </c>
      <c r="B1" s="4"/>
      <c r="C1" s="4"/>
      <c r="D1" s="4"/>
      <c r="E1" s="4"/>
      <c r="F1" s="4"/>
      <c r="G1" s="4"/>
    </row>
    <row r="2" spans="1:7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36</v>
      </c>
      <c r="F2" s="6" t="s">
        <v>24</v>
      </c>
      <c r="G2" s="30" t="s">
        <v>25</v>
      </c>
    </row>
    <row r="3" spans="1:7" ht="23.25" customHeight="1">
      <c r="A3" s="5" t="s">
        <v>37</v>
      </c>
      <c r="B3" s="5" t="s">
        <v>20</v>
      </c>
      <c r="C3" s="8" t="s">
        <v>38</v>
      </c>
      <c r="D3" s="8" t="s">
        <v>39</v>
      </c>
      <c r="E3" s="8">
        <v>13.542</v>
      </c>
      <c r="F3" s="6">
        <v>0.35</v>
      </c>
      <c r="G3" s="10">
        <f>E3*F3</f>
        <v>4.74</v>
      </c>
    </row>
    <row r="4" spans="1:7" ht="23.25" customHeight="1">
      <c r="A4" s="5"/>
      <c r="B4" s="5" t="s">
        <v>20</v>
      </c>
      <c r="C4" s="8" t="s">
        <v>40</v>
      </c>
      <c r="D4" s="8" t="s">
        <v>41</v>
      </c>
      <c r="E4" s="8">
        <v>3.855</v>
      </c>
      <c r="F4" s="6">
        <v>0.35</v>
      </c>
      <c r="G4" s="10">
        <f aca="true" t="shared" si="0" ref="G4:G18">E4*F4</f>
        <v>1.35</v>
      </c>
    </row>
    <row r="5" spans="1:7" ht="23.25" customHeight="1">
      <c r="A5" s="5"/>
      <c r="B5" s="5" t="s">
        <v>20</v>
      </c>
      <c r="C5" s="8" t="s">
        <v>42</v>
      </c>
      <c r="D5" s="8" t="s">
        <v>43</v>
      </c>
      <c r="E5" s="8">
        <v>3.283</v>
      </c>
      <c r="F5" s="6">
        <v>0.35</v>
      </c>
      <c r="G5" s="10">
        <f t="shared" si="0"/>
        <v>1.15</v>
      </c>
    </row>
    <row r="6" spans="1:7" ht="23.25" customHeight="1">
      <c r="A6" s="5"/>
      <c r="B6" s="5" t="s">
        <v>20</v>
      </c>
      <c r="C6" s="8" t="s">
        <v>44</v>
      </c>
      <c r="D6" s="8" t="s">
        <v>45</v>
      </c>
      <c r="E6" s="8">
        <v>2.267</v>
      </c>
      <c r="F6" s="6">
        <v>0.35</v>
      </c>
      <c r="G6" s="10">
        <f t="shared" si="0"/>
        <v>0.79</v>
      </c>
    </row>
    <row r="7" spans="1:7" ht="23.25" customHeight="1">
      <c r="A7" s="5"/>
      <c r="B7" s="5" t="s">
        <v>20</v>
      </c>
      <c r="C7" s="8" t="s">
        <v>46</v>
      </c>
      <c r="D7" s="8" t="s">
        <v>47</v>
      </c>
      <c r="E7" s="8">
        <v>6.334</v>
      </c>
      <c r="F7" s="6">
        <v>0.35</v>
      </c>
      <c r="G7" s="10">
        <f t="shared" si="0"/>
        <v>2.22</v>
      </c>
    </row>
    <row r="8" spans="1:7" ht="23.25" customHeight="1">
      <c r="A8" s="5"/>
      <c r="B8" s="5" t="s">
        <v>20</v>
      </c>
      <c r="C8" s="8" t="s">
        <v>48</v>
      </c>
      <c r="D8" s="8" t="s">
        <v>49</v>
      </c>
      <c r="E8" s="8">
        <v>4.285</v>
      </c>
      <c r="F8" s="6">
        <v>0.35</v>
      </c>
      <c r="G8" s="10">
        <f t="shared" si="0"/>
        <v>1.5</v>
      </c>
    </row>
    <row r="9" spans="1:7" ht="23.25" customHeight="1">
      <c r="A9" s="5"/>
      <c r="B9" s="5" t="s">
        <v>20</v>
      </c>
      <c r="C9" s="8" t="s">
        <v>50</v>
      </c>
      <c r="D9" s="8" t="s">
        <v>51</v>
      </c>
      <c r="E9" s="8">
        <v>2.522</v>
      </c>
      <c r="F9" s="6">
        <v>0.35</v>
      </c>
      <c r="G9" s="10">
        <f t="shared" si="0"/>
        <v>0.88</v>
      </c>
    </row>
    <row r="10" spans="1:7" ht="23.25" customHeight="1">
      <c r="A10" s="5"/>
      <c r="B10" s="5" t="s">
        <v>20</v>
      </c>
      <c r="C10" s="8" t="s">
        <v>52</v>
      </c>
      <c r="D10" s="8" t="s">
        <v>53</v>
      </c>
      <c r="E10" s="8">
        <v>4.928</v>
      </c>
      <c r="F10" s="6">
        <v>0.35</v>
      </c>
      <c r="G10" s="10">
        <f t="shared" si="0"/>
        <v>1.72</v>
      </c>
    </row>
    <row r="11" spans="1:7" ht="23.25" customHeight="1">
      <c r="A11" s="5"/>
      <c r="B11" s="5" t="s">
        <v>20</v>
      </c>
      <c r="C11" s="8" t="s">
        <v>54</v>
      </c>
      <c r="D11" s="8" t="s">
        <v>55</v>
      </c>
      <c r="E11" s="8">
        <v>7.371</v>
      </c>
      <c r="F11" s="6">
        <v>0.35</v>
      </c>
      <c r="G11" s="10">
        <f t="shared" si="0"/>
        <v>2.58</v>
      </c>
    </row>
    <row r="12" spans="1:7" ht="23.25" customHeight="1">
      <c r="A12" s="5"/>
      <c r="B12" s="5" t="s">
        <v>20</v>
      </c>
      <c r="C12" s="8" t="s">
        <v>56</v>
      </c>
      <c r="D12" s="8" t="s">
        <v>57</v>
      </c>
      <c r="E12" s="8">
        <v>1.374</v>
      </c>
      <c r="F12" s="6">
        <v>0.35</v>
      </c>
      <c r="G12" s="10">
        <f t="shared" si="0"/>
        <v>0.48</v>
      </c>
    </row>
    <row r="13" spans="1:7" ht="23.25" customHeight="1">
      <c r="A13" s="5"/>
      <c r="B13" s="5" t="s">
        <v>20</v>
      </c>
      <c r="C13" s="8" t="s">
        <v>58</v>
      </c>
      <c r="D13" s="8" t="s">
        <v>59</v>
      </c>
      <c r="E13" s="8">
        <v>1.071</v>
      </c>
      <c r="F13" s="6">
        <v>0.35</v>
      </c>
      <c r="G13" s="10">
        <f t="shared" si="0"/>
        <v>0.37</v>
      </c>
    </row>
    <row r="14" spans="1:7" ht="23.25" customHeight="1">
      <c r="A14" s="5"/>
      <c r="B14" s="5" t="s">
        <v>20</v>
      </c>
      <c r="C14" s="8" t="s">
        <v>60</v>
      </c>
      <c r="D14" s="8" t="s">
        <v>61</v>
      </c>
      <c r="E14" s="8">
        <v>3.403</v>
      </c>
      <c r="F14" s="6">
        <v>0.35</v>
      </c>
      <c r="G14" s="10">
        <f t="shared" si="0"/>
        <v>1.19</v>
      </c>
    </row>
    <row r="15" spans="1:7" ht="23.25" customHeight="1">
      <c r="A15" s="5"/>
      <c r="B15" s="5" t="s">
        <v>20</v>
      </c>
      <c r="C15" s="8" t="s">
        <v>62</v>
      </c>
      <c r="D15" s="8" t="s">
        <v>63</v>
      </c>
      <c r="E15" s="8">
        <v>2.648</v>
      </c>
      <c r="F15" s="6">
        <v>0.35</v>
      </c>
      <c r="G15" s="10">
        <f t="shared" si="0"/>
        <v>0.93</v>
      </c>
    </row>
    <row r="16" spans="1:7" ht="23.25" customHeight="1">
      <c r="A16" s="5"/>
      <c r="B16" s="5" t="s">
        <v>20</v>
      </c>
      <c r="C16" s="8" t="s">
        <v>64</v>
      </c>
      <c r="D16" s="8" t="s">
        <v>65</v>
      </c>
      <c r="E16" s="8">
        <v>5.417</v>
      </c>
      <c r="F16" s="6">
        <v>0.35</v>
      </c>
      <c r="G16" s="10">
        <f t="shared" si="0"/>
        <v>1.9</v>
      </c>
    </row>
    <row r="17" spans="1:7" ht="23.25" customHeight="1">
      <c r="A17" s="5"/>
      <c r="B17" s="31" t="s">
        <v>20</v>
      </c>
      <c r="C17" s="12" t="s">
        <v>66</v>
      </c>
      <c r="D17" s="12" t="s">
        <v>67</v>
      </c>
      <c r="E17" s="12">
        <v>1.93</v>
      </c>
      <c r="F17" s="6">
        <v>0.35</v>
      </c>
      <c r="G17" s="10">
        <f t="shared" si="0"/>
        <v>0.68</v>
      </c>
    </row>
    <row r="18" spans="1:7" ht="23.25" customHeight="1">
      <c r="A18" s="5"/>
      <c r="B18" s="20" t="s">
        <v>29</v>
      </c>
      <c r="C18" s="21"/>
      <c r="D18" s="22"/>
      <c r="E18" s="22">
        <f>SUM(E3:E17)</f>
        <v>64.23</v>
      </c>
      <c r="F18" s="22">
        <v>0.35</v>
      </c>
      <c r="G18" s="23">
        <f>SUM(G3:G17)</f>
        <v>22.48</v>
      </c>
    </row>
    <row r="19" spans="1:7" ht="23.25" customHeight="1">
      <c r="A19" s="5"/>
      <c r="B19" s="5" t="s">
        <v>30</v>
      </c>
      <c r="C19" s="8" t="s">
        <v>62</v>
      </c>
      <c r="D19" s="8" t="s">
        <v>68</v>
      </c>
      <c r="E19" s="8">
        <v>0.889</v>
      </c>
      <c r="F19" s="9">
        <v>0.1</v>
      </c>
      <c r="G19" s="10">
        <f>E19*F19</f>
        <v>0.09</v>
      </c>
    </row>
    <row r="20" spans="1:7" ht="23.25" customHeight="1">
      <c r="A20" s="5"/>
      <c r="B20" s="5" t="s">
        <v>30</v>
      </c>
      <c r="C20" s="8" t="s">
        <v>46</v>
      </c>
      <c r="D20" s="8" t="s">
        <v>69</v>
      </c>
      <c r="E20" s="8">
        <v>3.729</v>
      </c>
      <c r="F20" s="9">
        <v>0.1</v>
      </c>
      <c r="G20" s="10">
        <f aca="true" t="shared" si="1" ref="G20:G66">E20*F20</f>
        <v>0.37</v>
      </c>
    </row>
    <row r="21" spans="1:7" ht="23.25" customHeight="1">
      <c r="A21" s="5"/>
      <c r="B21" s="5" t="s">
        <v>30</v>
      </c>
      <c r="C21" s="8" t="s">
        <v>70</v>
      </c>
      <c r="D21" s="8" t="s">
        <v>71</v>
      </c>
      <c r="E21" s="8">
        <v>0.61</v>
      </c>
      <c r="F21" s="9">
        <v>0.1</v>
      </c>
      <c r="G21" s="10">
        <f t="shared" si="1"/>
        <v>0.06</v>
      </c>
    </row>
    <row r="22" spans="1:7" ht="23.25" customHeight="1">
      <c r="A22" s="5"/>
      <c r="B22" s="5" t="s">
        <v>30</v>
      </c>
      <c r="C22" s="8" t="s">
        <v>72</v>
      </c>
      <c r="D22" s="8" t="s">
        <v>73</v>
      </c>
      <c r="E22" s="8">
        <v>1.376</v>
      </c>
      <c r="F22" s="9">
        <v>0.1</v>
      </c>
      <c r="G22" s="10">
        <f t="shared" si="1"/>
        <v>0.14</v>
      </c>
    </row>
    <row r="23" spans="1:7" ht="23.25" customHeight="1">
      <c r="A23" s="5"/>
      <c r="B23" s="5" t="s">
        <v>30</v>
      </c>
      <c r="C23" s="8" t="s">
        <v>74</v>
      </c>
      <c r="D23" s="8" t="s">
        <v>75</v>
      </c>
      <c r="E23" s="8">
        <v>1.283</v>
      </c>
      <c r="F23" s="9">
        <v>0.1</v>
      </c>
      <c r="G23" s="10">
        <f t="shared" si="1"/>
        <v>0.13</v>
      </c>
    </row>
    <row r="24" spans="1:7" ht="23.25" customHeight="1">
      <c r="A24" s="5"/>
      <c r="B24" s="5" t="s">
        <v>30</v>
      </c>
      <c r="C24" s="8" t="s">
        <v>44</v>
      </c>
      <c r="D24" s="8" t="s">
        <v>76</v>
      </c>
      <c r="E24" s="8">
        <v>0.964</v>
      </c>
      <c r="F24" s="9">
        <v>0.1</v>
      </c>
      <c r="G24" s="10">
        <f t="shared" si="1"/>
        <v>0.1</v>
      </c>
    </row>
    <row r="25" spans="1:7" ht="23.25" customHeight="1">
      <c r="A25" s="5"/>
      <c r="B25" s="5" t="s">
        <v>30</v>
      </c>
      <c r="C25" s="8" t="s">
        <v>77</v>
      </c>
      <c r="D25" s="8" t="s">
        <v>78</v>
      </c>
      <c r="E25" s="8">
        <v>0.157</v>
      </c>
      <c r="F25" s="9">
        <v>0.1</v>
      </c>
      <c r="G25" s="10">
        <f t="shared" si="1"/>
        <v>0.02</v>
      </c>
    </row>
    <row r="26" spans="1:7" ht="23.25" customHeight="1">
      <c r="A26" s="5"/>
      <c r="B26" s="5" t="s">
        <v>30</v>
      </c>
      <c r="C26" s="8" t="s">
        <v>79</v>
      </c>
      <c r="D26" s="8" t="s">
        <v>80</v>
      </c>
      <c r="E26" s="8">
        <v>0.525</v>
      </c>
      <c r="F26" s="9">
        <v>0.1</v>
      </c>
      <c r="G26" s="10">
        <f t="shared" si="1"/>
        <v>0.05</v>
      </c>
    </row>
    <row r="27" spans="1:7" ht="23.25" customHeight="1">
      <c r="A27" s="5"/>
      <c r="B27" s="5" t="s">
        <v>30</v>
      </c>
      <c r="C27" s="8" t="s">
        <v>81</v>
      </c>
      <c r="D27" s="8" t="s">
        <v>82</v>
      </c>
      <c r="E27" s="8">
        <v>1.619</v>
      </c>
      <c r="F27" s="9">
        <v>0.1</v>
      </c>
      <c r="G27" s="10">
        <f t="shared" si="1"/>
        <v>0.16</v>
      </c>
    </row>
    <row r="28" spans="1:7" ht="23.25" customHeight="1">
      <c r="A28" s="5"/>
      <c r="B28" s="5" t="s">
        <v>30</v>
      </c>
      <c r="C28" s="8" t="s">
        <v>83</v>
      </c>
      <c r="D28" s="8" t="s">
        <v>84</v>
      </c>
      <c r="E28" s="8">
        <v>1.661</v>
      </c>
      <c r="F28" s="9">
        <v>0.1</v>
      </c>
      <c r="G28" s="10">
        <f t="shared" si="1"/>
        <v>0.17</v>
      </c>
    </row>
    <row r="29" spans="1:7" ht="23.25" customHeight="1">
      <c r="A29" s="5"/>
      <c r="B29" s="5" t="s">
        <v>30</v>
      </c>
      <c r="C29" s="8" t="s">
        <v>85</v>
      </c>
      <c r="D29" s="8" t="s">
        <v>86</v>
      </c>
      <c r="E29" s="8">
        <v>2.339</v>
      </c>
      <c r="F29" s="9">
        <v>0.1</v>
      </c>
      <c r="G29" s="10">
        <f t="shared" si="1"/>
        <v>0.23</v>
      </c>
    </row>
    <row r="30" spans="1:7" ht="23.25" customHeight="1">
      <c r="A30" s="5"/>
      <c r="B30" s="5" t="s">
        <v>30</v>
      </c>
      <c r="C30" s="8" t="s">
        <v>87</v>
      </c>
      <c r="D30" s="8" t="s">
        <v>88</v>
      </c>
      <c r="E30" s="8">
        <v>0.598</v>
      </c>
      <c r="F30" s="9">
        <v>0.1</v>
      </c>
      <c r="G30" s="10">
        <f t="shared" si="1"/>
        <v>0.06</v>
      </c>
    </row>
    <row r="31" spans="1:7" ht="23.25" customHeight="1">
      <c r="A31" s="5"/>
      <c r="B31" s="5" t="s">
        <v>30</v>
      </c>
      <c r="C31" s="8" t="s">
        <v>89</v>
      </c>
      <c r="D31" s="8" t="s">
        <v>90</v>
      </c>
      <c r="E31" s="8">
        <v>0.791</v>
      </c>
      <c r="F31" s="9">
        <v>0.1</v>
      </c>
      <c r="G31" s="10">
        <f t="shared" si="1"/>
        <v>0.08</v>
      </c>
    </row>
    <row r="32" spans="1:7" ht="23.25" customHeight="1">
      <c r="A32" s="5"/>
      <c r="B32" s="5" t="s">
        <v>30</v>
      </c>
      <c r="C32" s="8" t="s">
        <v>91</v>
      </c>
      <c r="D32" s="8" t="s">
        <v>92</v>
      </c>
      <c r="E32" s="8">
        <v>0.253</v>
      </c>
      <c r="F32" s="9">
        <v>0.1</v>
      </c>
      <c r="G32" s="10">
        <f t="shared" si="1"/>
        <v>0.03</v>
      </c>
    </row>
    <row r="33" spans="1:7" ht="23.25" customHeight="1">
      <c r="A33" s="5"/>
      <c r="B33" s="5" t="s">
        <v>30</v>
      </c>
      <c r="C33" s="8" t="s">
        <v>93</v>
      </c>
      <c r="D33" s="8" t="s">
        <v>94</v>
      </c>
      <c r="E33" s="8">
        <v>0.342</v>
      </c>
      <c r="F33" s="9">
        <v>0.1</v>
      </c>
      <c r="G33" s="10">
        <f t="shared" si="1"/>
        <v>0.03</v>
      </c>
    </row>
    <row r="34" spans="1:7" ht="23.25" customHeight="1">
      <c r="A34" s="32" t="s">
        <v>37</v>
      </c>
      <c r="B34" s="6" t="s">
        <v>30</v>
      </c>
      <c r="C34" s="8" t="s">
        <v>95</v>
      </c>
      <c r="D34" s="8" t="s">
        <v>96</v>
      </c>
      <c r="E34" s="8">
        <v>0.269</v>
      </c>
      <c r="F34" s="9">
        <v>0.1</v>
      </c>
      <c r="G34" s="10">
        <f t="shared" si="1"/>
        <v>0.03</v>
      </c>
    </row>
    <row r="35" spans="1:7" ht="23.25" customHeight="1">
      <c r="A35" s="33"/>
      <c r="B35" s="6" t="s">
        <v>30</v>
      </c>
      <c r="C35" s="8" t="s">
        <v>97</v>
      </c>
      <c r="D35" s="8" t="s">
        <v>98</v>
      </c>
      <c r="E35" s="8">
        <v>0.574</v>
      </c>
      <c r="F35" s="9">
        <v>0.1</v>
      </c>
      <c r="G35" s="10">
        <f t="shared" si="1"/>
        <v>0.06</v>
      </c>
    </row>
    <row r="36" spans="1:7" ht="23.25" customHeight="1">
      <c r="A36" s="33"/>
      <c r="B36" s="6" t="s">
        <v>30</v>
      </c>
      <c r="C36" s="8" t="s">
        <v>99</v>
      </c>
      <c r="D36" s="8" t="s">
        <v>100</v>
      </c>
      <c r="E36" s="8">
        <v>0.37</v>
      </c>
      <c r="F36" s="9">
        <v>0.1</v>
      </c>
      <c r="G36" s="10">
        <f t="shared" si="1"/>
        <v>0.04</v>
      </c>
    </row>
    <row r="37" spans="1:7" ht="23.25" customHeight="1">
      <c r="A37" s="33"/>
      <c r="B37" s="6" t="s">
        <v>30</v>
      </c>
      <c r="C37" s="8" t="s">
        <v>101</v>
      </c>
      <c r="D37" s="8" t="s">
        <v>102</v>
      </c>
      <c r="E37" s="8">
        <v>1.034</v>
      </c>
      <c r="F37" s="9">
        <v>0.1</v>
      </c>
      <c r="G37" s="10">
        <f t="shared" si="1"/>
        <v>0.1</v>
      </c>
    </row>
    <row r="38" spans="1:7" ht="23.25" customHeight="1">
      <c r="A38" s="33"/>
      <c r="B38" s="6" t="s">
        <v>30</v>
      </c>
      <c r="C38" s="8" t="s">
        <v>103</v>
      </c>
      <c r="D38" s="8" t="s">
        <v>104</v>
      </c>
      <c r="E38" s="8">
        <v>0.323</v>
      </c>
      <c r="F38" s="9">
        <v>0.1</v>
      </c>
      <c r="G38" s="10">
        <f t="shared" si="1"/>
        <v>0.03</v>
      </c>
    </row>
    <row r="39" spans="1:7" ht="23.25" customHeight="1">
      <c r="A39" s="33"/>
      <c r="B39" s="6" t="s">
        <v>30</v>
      </c>
      <c r="C39" s="8" t="s">
        <v>105</v>
      </c>
      <c r="D39" s="8" t="s">
        <v>106</v>
      </c>
      <c r="E39" s="8">
        <v>0.289</v>
      </c>
      <c r="F39" s="9">
        <v>0.1</v>
      </c>
      <c r="G39" s="10">
        <f t="shared" si="1"/>
        <v>0.03</v>
      </c>
    </row>
    <row r="40" spans="1:7" ht="23.25" customHeight="1">
      <c r="A40" s="33"/>
      <c r="B40" s="6" t="s">
        <v>30</v>
      </c>
      <c r="C40" s="8" t="s">
        <v>107</v>
      </c>
      <c r="D40" s="8" t="s">
        <v>108</v>
      </c>
      <c r="E40" s="8">
        <v>0.379</v>
      </c>
      <c r="F40" s="9">
        <v>0.1</v>
      </c>
      <c r="G40" s="10">
        <f t="shared" si="1"/>
        <v>0.04</v>
      </c>
    </row>
    <row r="41" spans="1:7" ht="23.25" customHeight="1">
      <c r="A41" s="33"/>
      <c r="B41" s="6" t="s">
        <v>30</v>
      </c>
      <c r="C41" s="8" t="s">
        <v>109</v>
      </c>
      <c r="D41" s="8" t="s">
        <v>110</v>
      </c>
      <c r="E41" s="8">
        <v>0.3</v>
      </c>
      <c r="F41" s="9">
        <v>0.1</v>
      </c>
      <c r="G41" s="10">
        <f t="shared" si="1"/>
        <v>0.03</v>
      </c>
    </row>
    <row r="42" spans="1:7" ht="23.25" customHeight="1">
      <c r="A42" s="33"/>
      <c r="B42" s="6" t="s">
        <v>30</v>
      </c>
      <c r="C42" s="8" t="s">
        <v>111</v>
      </c>
      <c r="D42" s="8" t="s">
        <v>112</v>
      </c>
      <c r="E42" s="8">
        <v>0.35</v>
      </c>
      <c r="F42" s="9">
        <v>0.1</v>
      </c>
      <c r="G42" s="10">
        <f t="shared" si="1"/>
        <v>0.04</v>
      </c>
    </row>
    <row r="43" spans="1:7" ht="23.25" customHeight="1">
      <c r="A43" s="33"/>
      <c r="B43" s="6" t="s">
        <v>30</v>
      </c>
      <c r="C43" s="8" t="s">
        <v>113</v>
      </c>
      <c r="D43" s="8" t="s">
        <v>114</v>
      </c>
      <c r="E43" s="8">
        <v>0.352</v>
      </c>
      <c r="F43" s="9">
        <v>0.1</v>
      </c>
      <c r="G43" s="10">
        <f t="shared" si="1"/>
        <v>0.04</v>
      </c>
    </row>
    <row r="44" spans="1:7" ht="23.25" customHeight="1">
      <c r="A44" s="33"/>
      <c r="B44" s="6" t="s">
        <v>30</v>
      </c>
      <c r="C44" s="8" t="s">
        <v>115</v>
      </c>
      <c r="D44" s="8" t="s">
        <v>116</v>
      </c>
      <c r="E44" s="8">
        <v>0.534</v>
      </c>
      <c r="F44" s="9">
        <v>0.1</v>
      </c>
      <c r="G44" s="10">
        <f t="shared" si="1"/>
        <v>0.05</v>
      </c>
    </row>
    <row r="45" spans="1:7" ht="23.25" customHeight="1">
      <c r="A45" s="33"/>
      <c r="B45" s="6" t="s">
        <v>30</v>
      </c>
      <c r="C45" s="8" t="s">
        <v>117</v>
      </c>
      <c r="D45" s="8" t="s">
        <v>118</v>
      </c>
      <c r="E45" s="8">
        <v>0.773</v>
      </c>
      <c r="F45" s="9">
        <v>0.1</v>
      </c>
      <c r="G45" s="10">
        <f t="shared" si="1"/>
        <v>0.08</v>
      </c>
    </row>
    <row r="46" spans="1:7" ht="23.25" customHeight="1">
      <c r="A46" s="33"/>
      <c r="B46" s="6" t="s">
        <v>30</v>
      </c>
      <c r="C46" s="8" t="s">
        <v>119</v>
      </c>
      <c r="D46" s="8" t="s">
        <v>120</v>
      </c>
      <c r="E46" s="8">
        <v>0.558</v>
      </c>
      <c r="F46" s="9">
        <v>0.1</v>
      </c>
      <c r="G46" s="10">
        <f t="shared" si="1"/>
        <v>0.06</v>
      </c>
    </row>
    <row r="47" spans="1:7" ht="23.25" customHeight="1">
      <c r="A47" s="33"/>
      <c r="B47" s="6" t="s">
        <v>30</v>
      </c>
      <c r="C47" s="8" t="s">
        <v>121</v>
      </c>
      <c r="D47" s="8" t="s">
        <v>122</v>
      </c>
      <c r="E47" s="8">
        <v>0.331</v>
      </c>
      <c r="F47" s="9">
        <v>0.1</v>
      </c>
      <c r="G47" s="10">
        <f t="shared" si="1"/>
        <v>0.03</v>
      </c>
    </row>
    <row r="48" spans="1:7" ht="23.25" customHeight="1">
      <c r="A48" s="33"/>
      <c r="B48" s="6" t="s">
        <v>30</v>
      </c>
      <c r="C48" s="8" t="s">
        <v>123</v>
      </c>
      <c r="D48" s="8" t="s">
        <v>124</v>
      </c>
      <c r="E48" s="8">
        <v>0.813</v>
      </c>
      <c r="F48" s="9">
        <v>0.1</v>
      </c>
      <c r="G48" s="10">
        <f t="shared" si="1"/>
        <v>0.08</v>
      </c>
    </row>
    <row r="49" spans="1:7" ht="23.25" customHeight="1">
      <c r="A49" s="33"/>
      <c r="B49" s="6" t="s">
        <v>30</v>
      </c>
      <c r="C49" s="8" t="s">
        <v>125</v>
      </c>
      <c r="D49" s="8" t="s">
        <v>126</v>
      </c>
      <c r="E49" s="8">
        <v>0.5</v>
      </c>
      <c r="F49" s="9">
        <v>0.1</v>
      </c>
      <c r="G49" s="10">
        <f t="shared" si="1"/>
        <v>0.05</v>
      </c>
    </row>
    <row r="50" spans="1:7" ht="23.25" customHeight="1">
      <c r="A50" s="33"/>
      <c r="B50" s="6" t="s">
        <v>30</v>
      </c>
      <c r="C50" s="8" t="s">
        <v>127</v>
      </c>
      <c r="D50" s="8" t="s">
        <v>128</v>
      </c>
      <c r="E50" s="8">
        <v>0.407</v>
      </c>
      <c r="F50" s="9">
        <v>0.1</v>
      </c>
      <c r="G50" s="10">
        <f t="shared" si="1"/>
        <v>0.04</v>
      </c>
    </row>
    <row r="51" spans="1:7" ht="23.25" customHeight="1">
      <c r="A51" s="33"/>
      <c r="B51" s="6" t="s">
        <v>30</v>
      </c>
      <c r="C51" s="8" t="s">
        <v>129</v>
      </c>
      <c r="D51" s="8" t="s">
        <v>130</v>
      </c>
      <c r="E51" s="8">
        <v>0.447</v>
      </c>
      <c r="F51" s="9">
        <v>0.1</v>
      </c>
      <c r="G51" s="10">
        <f t="shared" si="1"/>
        <v>0.04</v>
      </c>
    </row>
    <row r="52" spans="1:7" ht="23.25" customHeight="1">
      <c r="A52" s="33"/>
      <c r="B52" s="6" t="s">
        <v>30</v>
      </c>
      <c r="C52" s="8" t="s">
        <v>131</v>
      </c>
      <c r="D52" s="8" t="s">
        <v>132</v>
      </c>
      <c r="E52" s="8">
        <v>0.427</v>
      </c>
      <c r="F52" s="9">
        <v>0.1</v>
      </c>
      <c r="G52" s="10">
        <f t="shared" si="1"/>
        <v>0.04</v>
      </c>
    </row>
    <row r="53" spans="1:7" ht="23.25" customHeight="1">
      <c r="A53" s="33"/>
      <c r="B53" s="6" t="s">
        <v>30</v>
      </c>
      <c r="C53" s="8" t="s">
        <v>133</v>
      </c>
      <c r="D53" s="8" t="s">
        <v>134</v>
      </c>
      <c r="E53" s="8">
        <v>0.491</v>
      </c>
      <c r="F53" s="9">
        <v>0.1</v>
      </c>
      <c r="G53" s="10">
        <f t="shared" si="1"/>
        <v>0.05</v>
      </c>
    </row>
    <row r="54" spans="1:7" ht="23.25" customHeight="1">
      <c r="A54" s="33"/>
      <c r="B54" s="6" t="s">
        <v>30</v>
      </c>
      <c r="C54" s="8" t="s">
        <v>135</v>
      </c>
      <c r="D54" s="8" t="s">
        <v>136</v>
      </c>
      <c r="E54" s="8">
        <v>0.154</v>
      </c>
      <c r="F54" s="9">
        <v>0.1</v>
      </c>
      <c r="G54" s="10">
        <f t="shared" si="1"/>
        <v>0.02</v>
      </c>
    </row>
    <row r="55" spans="1:7" ht="23.25" customHeight="1">
      <c r="A55" s="33"/>
      <c r="B55" s="6" t="s">
        <v>30</v>
      </c>
      <c r="C55" s="8" t="s">
        <v>137</v>
      </c>
      <c r="D55" s="8" t="s">
        <v>138</v>
      </c>
      <c r="E55" s="8">
        <v>0.38</v>
      </c>
      <c r="F55" s="9">
        <v>0.1</v>
      </c>
      <c r="G55" s="10">
        <f t="shared" si="1"/>
        <v>0.04</v>
      </c>
    </row>
    <row r="56" spans="1:7" ht="23.25" customHeight="1">
      <c r="A56" s="33"/>
      <c r="B56" s="6" t="s">
        <v>30</v>
      </c>
      <c r="C56" s="8" t="s">
        <v>139</v>
      </c>
      <c r="D56" s="8" t="s">
        <v>140</v>
      </c>
      <c r="E56" s="8">
        <v>0.407</v>
      </c>
      <c r="F56" s="9">
        <v>0.1</v>
      </c>
      <c r="G56" s="10">
        <f t="shared" si="1"/>
        <v>0.04</v>
      </c>
    </row>
    <row r="57" spans="1:7" ht="23.25" customHeight="1">
      <c r="A57" s="33"/>
      <c r="B57" s="6" t="s">
        <v>30</v>
      </c>
      <c r="C57" s="8" t="s">
        <v>42</v>
      </c>
      <c r="D57" s="8" t="s">
        <v>141</v>
      </c>
      <c r="E57" s="8">
        <v>0.715</v>
      </c>
      <c r="F57" s="9">
        <v>0.1</v>
      </c>
      <c r="G57" s="10">
        <f t="shared" si="1"/>
        <v>0.07</v>
      </c>
    </row>
    <row r="58" spans="1:7" ht="23.25" customHeight="1">
      <c r="A58" s="33"/>
      <c r="B58" s="6" t="s">
        <v>30</v>
      </c>
      <c r="C58" s="8" t="s">
        <v>142</v>
      </c>
      <c r="D58" s="8" t="s">
        <v>143</v>
      </c>
      <c r="E58" s="8">
        <v>0.542</v>
      </c>
      <c r="F58" s="9">
        <v>0.1</v>
      </c>
      <c r="G58" s="10">
        <f t="shared" si="1"/>
        <v>0.05</v>
      </c>
    </row>
    <row r="59" spans="1:7" ht="23.25" customHeight="1">
      <c r="A59" s="33"/>
      <c r="B59" s="6" t="s">
        <v>30</v>
      </c>
      <c r="C59" s="8" t="s">
        <v>144</v>
      </c>
      <c r="D59" s="8" t="s">
        <v>145</v>
      </c>
      <c r="E59" s="8">
        <v>0.675</v>
      </c>
      <c r="F59" s="9">
        <v>0.1</v>
      </c>
      <c r="G59" s="10">
        <f t="shared" si="1"/>
        <v>0.07</v>
      </c>
    </row>
    <row r="60" spans="1:7" ht="23.25" customHeight="1">
      <c r="A60" s="33"/>
      <c r="B60" s="6" t="s">
        <v>30</v>
      </c>
      <c r="C60" s="8" t="s">
        <v>146</v>
      </c>
      <c r="D60" s="8" t="s">
        <v>147</v>
      </c>
      <c r="E60" s="8">
        <v>1.326</v>
      </c>
      <c r="F60" s="9">
        <v>0.1</v>
      </c>
      <c r="G60" s="10">
        <f t="shared" si="1"/>
        <v>0.13</v>
      </c>
    </row>
    <row r="61" spans="1:7" ht="23.25" customHeight="1">
      <c r="A61" s="33"/>
      <c r="B61" s="6" t="s">
        <v>30</v>
      </c>
      <c r="C61" s="8" t="s">
        <v>148</v>
      </c>
      <c r="D61" s="8" t="s">
        <v>149</v>
      </c>
      <c r="E61" s="8">
        <v>0.934</v>
      </c>
      <c r="F61" s="9">
        <v>0.1</v>
      </c>
      <c r="G61" s="10">
        <f t="shared" si="1"/>
        <v>0.09</v>
      </c>
    </row>
    <row r="62" spans="1:7" ht="23.25" customHeight="1">
      <c r="A62" s="33"/>
      <c r="B62" s="6" t="s">
        <v>150</v>
      </c>
      <c r="C62" s="8" t="s">
        <v>151</v>
      </c>
      <c r="D62" s="8" t="s">
        <v>152</v>
      </c>
      <c r="E62" s="8">
        <v>0.214</v>
      </c>
      <c r="F62" s="9">
        <v>0.1</v>
      </c>
      <c r="G62" s="10">
        <f t="shared" si="1"/>
        <v>0.02</v>
      </c>
    </row>
    <row r="63" spans="1:7" ht="23.25" customHeight="1">
      <c r="A63" s="33"/>
      <c r="B63" s="6" t="s">
        <v>30</v>
      </c>
      <c r="C63" s="8" t="s">
        <v>91</v>
      </c>
      <c r="D63" s="8" t="s">
        <v>153</v>
      </c>
      <c r="E63" s="8">
        <v>0.353</v>
      </c>
      <c r="F63" s="9">
        <v>0.1</v>
      </c>
      <c r="G63" s="10">
        <f t="shared" si="1"/>
        <v>0.04</v>
      </c>
    </row>
    <row r="64" spans="1:7" ht="23.25" customHeight="1">
      <c r="A64" s="33"/>
      <c r="B64" s="6" t="s">
        <v>30</v>
      </c>
      <c r="C64" s="8" t="s">
        <v>154</v>
      </c>
      <c r="D64" s="8" t="s">
        <v>155</v>
      </c>
      <c r="E64" s="8">
        <v>1.342</v>
      </c>
      <c r="F64" s="9">
        <v>0.1</v>
      </c>
      <c r="G64" s="10">
        <f t="shared" si="1"/>
        <v>0.13</v>
      </c>
    </row>
    <row r="65" spans="1:7" ht="23.25" customHeight="1">
      <c r="A65" s="33"/>
      <c r="B65" s="6" t="s">
        <v>30</v>
      </c>
      <c r="C65" s="8" t="s">
        <v>156</v>
      </c>
      <c r="D65" s="8" t="s">
        <v>157</v>
      </c>
      <c r="E65" s="8">
        <v>2.444</v>
      </c>
      <c r="F65" s="9">
        <v>0.1</v>
      </c>
      <c r="G65" s="10">
        <f t="shared" si="1"/>
        <v>0.24</v>
      </c>
    </row>
    <row r="66" spans="1:7" ht="23.25" customHeight="1">
      <c r="A66" s="33"/>
      <c r="B66" s="6" t="s">
        <v>30</v>
      </c>
      <c r="C66" s="8" t="s">
        <v>158</v>
      </c>
      <c r="D66" s="8" t="s">
        <v>159</v>
      </c>
      <c r="E66" s="8">
        <v>2.579</v>
      </c>
      <c r="F66" s="9">
        <v>0.1</v>
      </c>
      <c r="G66" s="10">
        <v>0.26</v>
      </c>
    </row>
    <row r="67" spans="1:7" ht="23.25" customHeight="1">
      <c r="A67" s="33"/>
      <c r="B67" s="20" t="s">
        <v>29</v>
      </c>
      <c r="C67" s="21"/>
      <c r="D67" s="22"/>
      <c r="E67" s="22">
        <f>SUM(E19:E66)</f>
        <v>38.722</v>
      </c>
      <c r="F67" s="22">
        <v>0.1</v>
      </c>
      <c r="G67" s="27">
        <f>SUM(G19:G66)</f>
        <v>3.88</v>
      </c>
    </row>
    <row r="68" spans="1:7" ht="36" customHeight="1">
      <c r="A68" s="34"/>
      <c r="B68" s="26" t="s">
        <v>160</v>
      </c>
      <c r="C68" s="26"/>
      <c r="D68" s="26"/>
      <c r="E68" s="26">
        <f>E18+E67</f>
        <v>102.952</v>
      </c>
      <c r="F68" s="26"/>
      <c r="G68" s="27">
        <f>G18+G67</f>
        <v>26.36</v>
      </c>
    </row>
  </sheetData>
  <sheetProtection/>
  <mergeCells count="5">
    <mergeCell ref="A1:G1"/>
    <mergeCell ref="B18:C18"/>
    <mergeCell ref="B67:C67"/>
    <mergeCell ref="A3:A33"/>
    <mergeCell ref="A34:A68"/>
  </mergeCells>
  <printOptions horizontalCentered="1" verticalCentered="1"/>
  <pageMargins left="0" right="0" top="0" bottom="0" header="0.51" footer="0.51"/>
  <pageSetup horizontalDpi="600" verticalDpi="600" orientation="portrait" paperSize="9" scale="85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9">
      <selection activeCell="I46" sqref="I46"/>
    </sheetView>
  </sheetViews>
  <sheetFormatPr defaultColWidth="9.00390625" defaultRowHeight="14.25"/>
  <cols>
    <col min="1" max="1" width="8.75390625" style="3" customWidth="1"/>
    <col min="2" max="2" width="10.375" style="3" customWidth="1"/>
    <col min="3" max="3" width="19.00390625" style="3" customWidth="1"/>
    <col min="4" max="4" width="15.50390625" style="3" customWidth="1"/>
    <col min="5" max="5" width="12.75390625" style="3" customWidth="1"/>
    <col min="6" max="6" width="16.75390625" style="3" customWidth="1"/>
    <col min="7" max="7" width="11.00390625" style="3" customWidth="1"/>
    <col min="8" max="16384" width="9.00390625" style="3" customWidth="1"/>
  </cols>
  <sheetData>
    <row r="1" spans="1:7" ht="25.5" customHeight="1">
      <c r="A1" s="4" t="s">
        <v>0</v>
      </c>
      <c r="B1" s="4"/>
      <c r="C1" s="4"/>
      <c r="D1" s="4"/>
      <c r="E1" s="4"/>
      <c r="F1" s="4"/>
      <c r="G1" s="4"/>
    </row>
    <row r="2" spans="1:7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36</v>
      </c>
      <c r="F2" s="6" t="s">
        <v>161</v>
      </c>
      <c r="G2" s="5" t="s">
        <v>25</v>
      </c>
    </row>
    <row r="3" spans="1:7" ht="19.5" customHeight="1">
      <c r="A3" s="7" t="s">
        <v>162</v>
      </c>
      <c r="B3" s="5" t="s">
        <v>20</v>
      </c>
      <c r="C3" s="8" t="s">
        <v>163</v>
      </c>
      <c r="D3" s="8" t="s">
        <v>164</v>
      </c>
      <c r="E3" s="8">
        <v>5.326</v>
      </c>
      <c r="F3" s="9">
        <v>0.35</v>
      </c>
      <c r="G3" s="10">
        <f>E3*F3</f>
        <v>1.86</v>
      </c>
    </row>
    <row r="4" spans="1:7" ht="19.5" customHeight="1">
      <c r="A4" s="11"/>
      <c r="B4" s="5" t="s">
        <v>20</v>
      </c>
      <c r="C4" s="8" t="s">
        <v>165</v>
      </c>
      <c r="D4" s="8" t="s">
        <v>166</v>
      </c>
      <c r="E4" s="8">
        <v>2.33</v>
      </c>
      <c r="F4" s="9">
        <v>0.35</v>
      </c>
      <c r="G4" s="10">
        <f aca="true" t="shared" si="0" ref="G4:G13">E4*F4</f>
        <v>0.82</v>
      </c>
    </row>
    <row r="5" spans="1:7" ht="19.5" customHeight="1">
      <c r="A5" s="11"/>
      <c r="B5" s="5" t="s">
        <v>20</v>
      </c>
      <c r="C5" s="8" t="s">
        <v>167</v>
      </c>
      <c r="D5" s="8" t="s">
        <v>168</v>
      </c>
      <c r="E5" s="8">
        <v>3.263</v>
      </c>
      <c r="F5" s="9">
        <v>0.35</v>
      </c>
      <c r="G5" s="10">
        <f t="shared" si="0"/>
        <v>1.14</v>
      </c>
    </row>
    <row r="6" spans="1:7" ht="19.5" customHeight="1">
      <c r="A6" s="11"/>
      <c r="B6" s="5" t="s">
        <v>20</v>
      </c>
      <c r="C6" s="8" t="s">
        <v>169</v>
      </c>
      <c r="D6" s="8" t="s">
        <v>170</v>
      </c>
      <c r="E6" s="8">
        <v>2.477</v>
      </c>
      <c r="F6" s="9">
        <v>0.35</v>
      </c>
      <c r="G6" s="10">
        <f t="shared" si="0"/>
        <v>0.87</v>
      </c>
    </row>
    <row r="7" spans="1:7" ht="19.5" customHeight="1">
      <c r="A7" s="11"/>
      <c r="B7" s="5" t="s">
        <v>20</v>
      </c>
      <c r="C7" s="8" t="s">
        <v>171</v>
      </c>
      <c r="D7" s="8" t="s">
        <v>172</v>
      </c>
      <c r="E7" s="8">
        <v>9.716</v>
      </c>
      <c r="F7" s="9">
        <v>0.35</v>
      </c>
      <c r="G7" s="10">
        <f t="shared" si="0"/>
        <v>3.4</v>
      </c>
    </row>
    <row r="8" spans="1:7" ht="19.5" customHeight="1">
      <c r="A8" s="11"/>
      <c r="B8" s="5" t="s">
        <v>20</v>
      </c>
      <c r="C8" s="8" t="s">
        <v>173</v>
      </c>
      <c r="D8" s="8" t="s">
        <v>174</v>
      </c>
      <c r="E8" s="8">
        <v>2.476</v>
      </c>
      <c r="F8" s="9">
        <v>0.35</v>
      </c>
      <c r="G8" s="10">
        <f t="shared" si="0"/>
        <v>0.87</v>
      </c>
    </row>
    <row r="9" spans="1:7" ht="19.5" customHeight="1">
      <c r="A9" s="11"/>
      <c r="B9" s="5" t="s">
        <v>20</v>
      </c>
      <c r="C9" s="8" t="s">
        <v>175</v>
      </c>
      <c r="D9" s="8" t="s">
        <v>176</v>
      </c>
      <c r="E9" s="8">
        <v>8.353</v>
      </c>
      <c r="F9" s="9">
        <v>0.35</v>
      </c>
      <c r="G9" s="10">
        <f t="shared" si="0"/>
        <v>2.92</v>
      </c>
    </row>
    <row r="10" spans="1:7" ht="19.5" customHeight="1">
      <c r="A10" s="11"/>
      <c r="B10" s="5" t="s">
        <v>20</v>
      </c>
      <c r="C10" s="8" t="s">
        <v>177</v>
      </c>
      <c r="D10" s="8" t="s">
        <v>178</v>
      </c>
      <c r="E10" s="8">
        <v>4.225</v>
      </c>
      <c r="F10" s="9">
        <v>0.35</v>
      </c>
      <c r="G10" s="10">
        <f t="shared" si="0"/>
        <v>1.48</v>
      </c>
    </row>
    <row r="11" spans="1:7" ht="19.5" customHeight="1">
      <c r="A11" s="11"/>
      <c r="B11" s="5" t="s">
        <v>20</v>
      </c>
      <c r="C11" s="8" t="s">
        <v>179</v>
      </c>
      <c r="D11" s="8" t="s">
        <v>180</v>
      </c>
      <c r="E11" s="8">
        <v>2.221</v>
      </c>
      <c r="F11" s="9">
        <v>0.35</v>
      </c>
      <c r="G11" s="10">
        <f t="shared" si="0"/>
        <v>0.78</v>
      </c>
    </row>
    <row r="12" spans="1:7" ht="19.5" customHeight="1">
      <c r="A12" s="11"/>
      <c r="B12" s="5" t="s">
        <v>20</v>
      </c>
      <c r="C12" s="8" t="s">
        <v>181</v>
      </c>
      <c r="D12" s="8" t="s">
        <v>182</v>
      </c>
      <c r="E12" s="8">
        <v>3.323</v>
      </c>
      <c r="F12" s="9">
        <v>0.35</v>
      </c>
      <c r="G12" s="10">
        <f t="shared" si="0"/>
        <v>1.16</v>
      </c>
    </row>
    <row r="13" spans="1:7" ht="19.5" customHeight="1">
      <c r="A13" s="11"/>
      <c r="B13" s="5" t="s">
        <v>20</v>
      </c>
      <c r="C13" s="8" t="s">
        <v>183</v>
      </c>
      <c r="D13" s="8" t="s">
        <v>184</v>
      </c>
      <c r="E13" s="8">
        <v>3.65</v>
      </c>
      <c r="F13" s="9">
        <v>0.35</v>
      </c>
      <c r="G13" s="10">
        <f t="shared" si="0"/>
        <v>1.28</v>
      </c>
    </row>
    <row r="14" spans="1:7" ht="19.5" customHeight="1">
      <c r="A14" s="19"/>
      <c r="B14" s="22" t="s">
        <v>29</v>
      </c>
      <c r="C14" s="22"/>
      <c r="D14" s="22"/>
      <c r="E14" s="22">
        <f>SUM(E3:E13)</f>
        <v>47.36</v>
      </c>
      <c r="F14" s="9">
        <v>0.35</v>
      </c>
      <c r="G14" s="27">
        <f>SUM(G3:G13)</f>
        <v>16.58</v>
      </c>
    </row>
    <row r="15" spans="1:7" ht="19.5" customHeight="1">
      <c r="A15" s="7" t="s">
        <v>162</v>
      </c>
      <c r="B15" s="5" t="s">
        <v>30</v>
      </c>
      <c r="C15" s="8" t="s">
        <v>185</v>
      </c>
      <c r="D15" s="8" t="s">
        <v>186</v>
      </c>
      <c r="E15" s="8">
        <v>1.65</v>
      </c>
      <c r="F15" s="9">
        <v>0.1</v>
      </c>
      <c r="G15" s="10">
        <f>E15*F15</f>
        <v>0.17</v>
      </c>
    </row>
    <row r="16" spans="1:7" ht="19.5" customHeight="1">
      <c r="A16" s="11"/>
      <c r="B16" s="5" t="s">
        <v>30</v>
      </c>
      <c r="C16" s="8" t="s">
        <v>187</v>
      </c>
      <c r="D16" s="8" t="s">
        <v>188</v>
      </c>
      <c r="E16" s="8">
        <v>2.286</v>
      </c>
      <c r="F16" s="9">
        <v>0.1</v>
      </c>
      <c r="G16" s="10">
        <f>E16*F16</f>
        <v>0.23</v>
      </c>
    </row>
    <row r="17" spans="1:7" ht="19.5" customHeight="1">
      <c r="A17" s="11"/>
      <c r="B17" s="5" t="s">
        <v>30</v>
      </c>
      <c r="C17" s="8" t="s">
        <v>189</v>
      </c>
      <c r="D17" s="8" t="s">
        <v>190</v>
      </c>
      <c r="E17" s="12">
        <v>2.07</v>
      </c>
      <c r="F17" s="9">
        <v>0.1</v>
      </c>
      <c r="G17" s="10">
        <f>E17*F17</f>
        <v>0.21</v>
      </c>
    </row>
    <row r="18" spans="1:7" ht="19.5" customHeight="1">
      <c r="A18" s="11"/>
      <c r="B18" s="5" t="s">
        <v>30</v>
      </c>
      <c r="C18" s="8" t="s">
        <v>191</v>
      </c>
      <c r="D18" s="8" t="s">
        <v>192</v>
      </c>
      <c r="E18" s="12">
        <v>0.388</v>
      </c>
      <c r="F18" s="9">
        <v>0.1</v>
      </c>
      <c r="G18" s="10">
        <f>E18*F18</f>
        <v>0.04</v>
      </c>
    </row>
    <row r="19" spans="1:7" ht="19.5" customHeight="1">
      <c r="A19" s="11"/>
      <c r="B19" s="5" t="s">
        <v>30</v>
      </c>
      <c r="C19" s="8" t="s">
        <v>193</v>
      </c>
      <c r="D19" s="8" t="s">
        <v>194</v>
      </c>
      <c r="E19" s="12">
        <v>2.205</v>
      </c>
      <c r="F19" s="9">
        <v>0.1</v>
      </c>
      <c r="G19" s="10">
        <v>0.19</v>
      </c>
    </row>
    <row r="20" spans="1:7" ht="19.5" customHeight="1">
      <c r="A20" s="11"/>
      <c r="B20" s="5" t="s">
        <v>30</v>
      </c>
      <c r="C20" s="8" t="s">
        <v>195</v>
      </c>
      <c r="D20" s="8" t="s">
        <v>196</v>
      </c>
      <c r="E20" s="12">
        <v>2.665</v>
      </c>
      <c r="F20" s="9">
        <v>0.1</v>
      </c>
      <c r="G20" s="10">
        <f aca="true" t="shared" si="1" ref="G20:G35">E20*F20</f>
        <v>0.27</v>
      </c>
    </row>
    <row r="21" spans="1:7" ht="19.5" customHeight="1">
      <c r="A21" s="11"/>
      <c r="B21" s="5" t="s">
        <v>30</v>
      </c>
      <c r="C21" s="8" t="s">
        <v>197</v>
      </c>
      <c r="D21" s="8" t="s">
        <v>198</v>
      </c>
      <c r="E21" s="12">
        <v>5.081</v>
      </c>
      <c r="F21" s="9">
        <v>0.1</v>
      </c>
      <c r="G21" s="10">
        <f t="shared" si="1"/>
        <v>0.51</v>
      </c>
    </row>
    <row r="22" spans="1:7" ht="19.5" customHeight="1">
      <c r="A22" s="11"/>
      <c r="B22" s="5" t="s">
        <v>30</v>
      </c>
      <c r="C22" s="8" t="s">
        <v>199</v>
      </c>
      <c r="D22" s="8" t="s">
        <v>200</v>
      </c>
      <c r="E22" s="12">
        <v>0.454</v>
      </c>
      <c r="F22" s="9">
        <v>0.1</v>
      </c>
      <c r="G22" s="10">
        <f t="shared" si="1"/>
        <v>0.05</v>
      </c>
    </row>
    <row r="23" spans="1:7" ht="19.5" customHeight="1">
      <c r="A23" s="11"/>
      <c r="B23" s="5" t="s">
        <v>30</v>
      </c>
      <c r="C23" s="8" t="s">
        <v>201</v>
      </c>
      <c r="D23" s="8" t="s">
        <v>202</v>
      </c>
      <c r="E23" s="12">
        <v>1.271</v>
      </c>
      <c r="F23" s="9">
        <v>0.1</v>
      </c>
      <c r="G23" s="10">
        <f t="shared" si="1"/>
        <v>0.13</v>
      </c>
    </row>
    <row r="24" spans="1:7" ht="19.5" customHeight="1">
      <c r="A24" s="11"/>
      <c r="B24" s="5" t="s">
        <v>30</v>
      </c>
      <c r="C24" s="8" t="s">
        <v>203</v>
      </c>
      <c r="D24" s="8" t="s">
        <v>204</v>
      </c>
      <c r="E24" s="12">
        <v>0.563</v>
      </c>
      <c r="F24" s="9">
        <v>0.1</v>
      </c>
      <c r="G24" s="10">
        <f t="shared" si="1"/>
        <v>0.06</v>
      </c>
    </row>
    <row r="25" spans="1:7" ht="19.5" customHeight="1">
      <c r="A25" s="11"/>
      <c r="B25" s="5" t="s">
        <v>30</v>
      </c>
      <c r="C25" s="8" t="s">
        <v>205</v>
      </c>
      <c r="D25" s="8" t="s">
        <v>206</v>
      </c>
      <c r="E25" s="12">
        <v>0.491</v>
      </c>
      <c r="F25" s="9">
        <v>0.1</v>
      </c>
      <c r="G25" s="10">
        <f t="shared" si="1"/>
        <v>0.05</v>
      </c>
    </row>
    <row r="26" spans="1:7" ht="19.5" customHeight="1">
      <c r="A26" s="11"/>
      <c r="B26" s="5" t="s">
        <v>30</v>
      </c>
      <c r="C26" s="8" t="s">
        <v>207</v>
      </c>
      <c r="D26" s="8" t="s">
        <v>208</v>
      </c>
      <c r="E26" s="8">
        <v>0.459</v>
      </c>
      <c r="F26" s="9">
        <v>0.1</v>
      </c>
      <c r="G26" s="10">
        <f t="shared" si="1"/>
        <v>0.05</v>
      </c>
    </row>
    <row r="27" spans="1:7" ht="19.5" customHeight="1">
      <c r="A27" s="11"/>
      <c r="B27" s="5" t="s">
        <v>30</v>
      </c>
      <c r="C27" s="8" t="s">
        <v>209</v>
      </c>
      <c r="D27" s="8" t="s">
        <v>210</v>
      </c>
      <c r="E27" s="12">
        <v>0.37</v>
      </c>
      <c r="F27" s="9">
        <v>0.1</v>
      </c>
      <c r="G27" s="10">
        <f t="shared" si="1"/>
        <v>0.04</v>
      </c>
    </row>
    <row r="28" spans="1:7" ht="19.5" customHeight="1">
      <c r="A28" s="11"/>
      <c r="B28" s="5" t="s">
        <v>30</v>
      </c>
      <c r="C28" s="8" t="s">
        <v>211</v>
      </c>
      <c r="D28" s="8" t="s">
        <v>212</v>
      </c>
      <c r="E28" s="12">
        <v>0.7</v>
      </c>
      <c r="F28" s="9">
        <v>0.1</v>
      </c>
      <c r="G28" s="10">
        <f t="shared" si="1"/>
        <v>0.07</v>
      </c>
    </row>
    <row r="29" spans="1:7" ht="19.5" customHeight="1">
      <c r="A29" s="11"/>
      <c r="B29" s="5" t="s">
        <v>30</v>
      </c>
      <c r="C29" s="8" t="s">
        <v>213</v>
      </c>
      <c r="D29" s="8" t="s">
        <v>214</v>
      </c>
      <c r="E29" s="12">
        <v>0.926</v>
      </c>
      <c r="F29" s="9">
        <v>0.1</v>
      </c>
      <c r="G29" s="10">
        <f t="shared" si="1"/>
        <v>0.09</v>
      </c>
    </row>
    <row r="30" spans="1:7" ht="19.5" customHeight="1">
      <c r="A30" s="11"/>
      <c r="B30" s="5" t="s">
        <v>30</v>
      </c>
      <c r="C30" s="8" t="s">
        <v>215</v>
      </c>
      <c r="D30" s="8" t="s">
        <v>216</v>
      </c>
      <c r="E30" s="12">
        <v>2.742</v>
      </c>
      <c r="F30" s="9">
        <v>0.1</v>
      </c>
      <c r="G30" s="10">
        <f t="shared" si="1"/>
        <v>0.27</v>
      </c>
    </row>
    <row r="31" spans="1:7" ht="19.5" customHeight="1">
      <c r="A31" s="11"/>
      <c r="B31" s="5" t="s">
        <v>30</v>
      </c>
      <c r="C31" s="8" t="s">
        <v>217</v>
      </c>
      <c r="D31" s="8" t="s">
        <v>218</v>
      </c>
      <c r="E31" s="8">
        <v>0.535</v>
      </c>
      <c r="F31" s="9">
        <v>0.1</v>
      </c>
      <c r="G31" s="10">
        <f t="shared" si="1"/>
        <v>0.05</v>
      </c>
    </row>
    <row r="32" spans="1:7" ht="19.5" customHeight="1">
      <c r="A32" s="11"/>
      <c r="B32" s="5" t="s">
        <v>30</v>
      </c>
      <c r="C32" s="8" t="s">
        <v>219</v>
      </c>
      <c r="D32" s="8" t="s">
        <v>220</v>
      </c>
      <c r="E32" s="8">
        <v>0.4</v>
      </c>
      <c r="F32" s="9">
        <v>0.1</v>
      </c>
      <c r="G32" s="10">
        <f t="shared" si="1"/>
        <v>0.04</v>
      </c>
    </row>
    <row r="33" spans="1:7" ht="19.5" customHeight="1">
      <c r="A33" s="11"/>
      <c r="B33" s="5" t="s">
        <v>30</v>
      </c>
      <c r="C33" s="8" t="s">
        <v>221</v>
      </c>
      <c r="D33" s="8" t="s">
        <v>222</v>
      </c>
      <c r="E33" s="8">
        <v>0.225</v>
      </c>
      <c r="F33" s="9">
        <v>0.1</v>
      </c>
      <c r="G33" s="10">
        <f t="shared" si="1"/>
        <v>0.02</v>
      </c>
    </row>
    <row r="34" spans="1:7" ht="19.5" customHeight="1">
      <c r="A34" s="11"/>
      <c r="B34" s="5" t="s">
        <v>30</v>
      </c>
      <c r="C34" s="8" t="s">
        <v>223</v>
      </c>
      <c r="D34" s="8" t="s">
        <v>224</v>
      </c>
      <c r="E34" s="8">
        <v>0.444</v>
      </c>
      <c r="F34" s="9">
        <v>0.1</v>
      </c>
      <c r="G34" s="10">
        <f t="shared" si="1"/>
        <v>0.04</v>
      </c>
    </row>
    <row r="35" spans="1:8" ht="19.5" customHeight="1">
      <c r="A35" s="11"/>
      <c r="B35" s="6" t="s">
        <v>30</v>
      </c>
      <c r="C35" s="8" t="s">
        <v>109</v>
      </c>
      <c r="D35" s="8" t="s">
        <v>225</v>
      </c>
      <c r="E35" s="8">
        <v>3.46</v>
      </c>
      <c r="F35" s="9">
        <v>0.1</v>
      </c>
      <c r="G35" s="28">
        <f t="shared" si="1"/>
        <v>0.35</v>
      </c>
      <c r="H35" s="29"/>
    </row>
    <row r="36" spans="1:8" ht="19.5" customHeight="1">
      <c r="A36" s="11"/>
      <c r="B36" s="6" t="s">
        <v>30</v>
      </c>
      <c r="C36" s="8" t="s">
        <v>226</v>
      </c>
      <c r="D36" s="8" t="s">
        <v>227</v>
      </c>
      <c r="E36" s="8">
        <v>1.375</v>
      </c>
      <c r="F36" s="9">
        <v>0.1</v>
      </c>
      <c r="G36" s="28">
        <f aca="true" t="shared" si="2" ref="G36:G49">E36*F36</f>
        <v>0.14</v>
      </c>
      <c r="H36" s="29"/>
    </row>
    <row r="37" spans="1:8" ht="19.5" customHeight="1">
      <c r="A37" s="11"/>
      <c r="B37" s="6" t="s">
        <v>30</v>
      </c>
      <c r="C37" s="8" t="s">
        <v>228</v>
      </c>
      <c r="D37" s="8" t="s">
        <v>229</v>
      </c>
      <c r="E37" s="8">
        <v>4.047</v>
      </c>
      <c r="F37" s="9">
        <v>0.1</v>
      </c>
      <c r="G37" s="28">
        <f t="shared" si="2"/>
        <v>0.4</v>
      </c>
      <c r="H37" s="29"/>
    </row>
    <row r="38" spans="1:8" ht="19.5" customHeight="1">
      <c r="A38" s="11"/>
      <c r="B38" s="6" t="s">
        <v>30</v>
      </c>
      <c r="C38" s="8" t="s">
        <v>230</v>
      </c>
      <c r="D38" s="8" t="s">
        <v>231</v>
      </c>
      <c r="E38" s="8">
        <v>5.86</v>
      </c>
      <c r="F38" s="9">
        <v>0.1</v>
      </c>
      <c r="G38" s="28">
        <f t="shared" si="2"/>
        <v>0.59</v>
      </c>
      <c r="H38" s="29"/>
    </row>
    <row r="39" spans="1:8" ht="19.5" customHeight="1">
      <c r="A39" s="11"/>
      <c r="B39" s="6" t="s">
        <v>30</v>
      </c>
      <c r="C39" s="8" t="s">
        <v>113</v>
      </c>
      <c r="D39" s="8" t="s">
        <v>232</v>
      </c>
      <c r="E39" s="8">
        <v>0.483</v>
      </c>
      <c r="F39" s="9">
        <v>0.1</v>
      </c>
      <c r="G39" s="28">
        <f t="shared" si="2"/>
        <v>0.05</v>
      </c>
      <c r="H39" s="29"/>
    </row>
    <row r="40" spans="1:8" ht="19.5" customHeight="1">
      <c r="A40" s="11" t="s">
        <v>162</v>
      </c>
      <c r="B40" s="6" t="s">
        <v>30</v>
      </c>
      <c r="C40" s="8" t="s">
        <v>233</v>
      </c>
      <c r="D40" s="8" t="s">
        <v>234</v>
      </c>
      <c r="E40" s="8">
        <v>0.278</v>
      </c>
      <c r="F40" s="9">
        <v>0.1</v>
      </c>
      <c r="G40" s="28">
        <f t="shared" si="2"/>
        <v>0.03</v>
      </c>
      <c r="H40" s="29"/>
    </row>
    <row r="41" spans="1:8" ht="19.5" customHeight="1">
      <c r="A41" s="11"/>
      <c r="B41" s="6" t="s">
        <v>30</v>
      </c>
      <c r="C41" s="8" t="s">
        <v>235</v>
      </c>
      <c r="D41" s="8" t="s">
        <v>236</v>
      </c>
      <c r="E41" s="8">
        <v>0.446</v>
      </c>
      <c r="F41" s="9">
        <v>0.1</v>
      </c>
      <c r="G41" s="28">
        <f t="shared" si="2"/>
        <v>0.04</v>
      </c>
      <c r="H41" s="29"/>
    </row>
    <row r="42" spans="1:8" ht="19.5" customHeight="1">
      <c r="A42" s="11"/>
      <c r="B42" s="6" t="s">
        <v>30</v>
      </c>
      <c r="C42" s="8" t="s">
        <v>237</v>
      </c>
      <c r="D42" s="8" t="s">
        <v>238</v>
      </c>
      <c r="E42" s="8">
        <v>0.517</v>
      </c>
      <c r="F42" s="9">
        <v>0.1</v>
      </c>
      <c r="G42" s="28">
        <f t="shared" si="2"/>
        <v>0.05</v>
      </c>
      <c r="H42" s="29"/>
    </row>
    <row r="43" spans="1:8" ht="19.5" customHeight="1">
      <c r="A43" s="11"/>
      <c r="B43" s="6" t="s">
        <v>30</v>
      </c>
      <c r="C43" s="8" t="s">
        <v>239</v>
      </c>
      <c r="D43" s="8" t="s">
        <v>240</v>
      </c>
      <c r="E43" s="8">
        <v>0.277</v>
      </c>
      <c r="F43" s="9">
        <v>0.1</v>
      </c>
      <c r="G43" s="28">
        <f t="shared" si="2"/>
        <v>0.03</v>
      </c>
      <c r="H43" s="29"/>
    </row>
    <row r="44" spans="1:8" ht="19.5" customHeight="1">
      <c r="A44" s="11"/>
      <c r="B44" s="6" t="s">
        <v>30</v>
      </c>
      <c r="C44" s="8" t="s">
        <v>241</v>
      </c>
      <c r="D44" s="8" t="s">
        <v>242</v>
      </c>
      <c r="E44" s="8">
        <v>0.238</v>
      </c>
      <c r="F44" s="9">
        <v>0.1</v>
      </c>
      <c r="G44" s="28">
        <f t="shared" si="2"/>
        <v>0.02</v>
      </c>
      <c r="H44" s="29"/>
    </row>
    <row r="45" spans="1:8" ht="19.5" customHeight="1">
      <c r="A45" s="11"/>
      <c r="B45" s="6" t="s">
        <v>30</v>
      </c>
      <c r="C45" s="8" t="s">
        <v>243</v>
      </c>
      <c r="D45" s="8" t="s">
        <v>244</v>
      </c>
      <c r="E45" s="8">
        <v>0.802</v>
      </c>
      <c r="F45" s="9">
        <v>0.1</v>
      </c>
      <c r="G45" s="28">
        <f t="shared" si="2"/>
        <v>0.08</v>
      </c>
      <c r="H45" s="29"/>
    </row>
    <row r="46" spans="1:8" ht="19.5" customHeight="1">
      <c r="A46" s="11"/>
      <c r="B46" s="6" t="s">
        <v>30</v>
      </c>
      <c r="C46" s="8" t="s">
        <v>245</v>
      </c>
      <c r="D46" s="8" t="s">
        <v>246</v>
      </c>
      <c r="E46" s="8">
        <v>1.263</v>
      </c>
      <c r="F46" s="9">
        <v>0.1</v>
      </c>
      <c r="G46" s="28">
        <v>0.13</v>
      </c>
      <c r="H46" s="29"/>
    </row>
    <row r="47" spans="1:8" ht="19.5" customHeight="1">
      <c r="A47" s="11"/>
      <c r="B47" s="6" t="s">
        <v>30</v>
      </c>
      <c r="C47" s="8" t="s">
        <v>247</v>
      </c>
      <c r="D47" s="8" t="s">
        <v>248</v>
      </c>
      <c r="E47" s="8">
        <v>0.244</v>
      </c>
      <c r="F47" s="9">
        <v>0.1</v>
      </c>
      <c r="G47" s="28">
        <f t="shared" si="2"/>
        <v>0.02</v>
      </c>
      <c r="H47" s="29"/>
    </row>
    <row r="48" spans="1:8" ht="19.5" customHeight="1">
      <c r="A48" s="11"/>
      <c r="B48" s="6" t="s">
        <v>30</v>
      </c>
      <c r="C48" s="8" t="s">
        <v>249</v>
      </c>
      <c r="D48" s="8" t="s">
        <v>250</v>
      </c>
      <c r="E48" s="8">
        <v>0.441</v>
      </c>
      <c r="F48" s="9">
        <v>0.1</v>
      </c>
      <c r="G48" s="28">
        <f t="shared" si="2"/>
        <v>0.04</v>
      </c>
      <c r="H48" s="29"/>
    </row>
    <row r="49" spans="1:8" ht="19.5" customHeight="1">
      <c r="A49" s="11"/>
      <c r="B49" s="13" t="s">
        <v>29</v>
      </c>
      <c r="C49" s="14"/>
      <c r="D49" s="15"/>
      <c r="E49" s="17">
        <f>SUM(E15:E48)</f>
        <v>45.656</v>
      </c>
      <c r="F49" s="17">
        <v>0.1</v>
      </c>
      <c r="G49" s="18">
        <f t="shared" si="2"/>
        <v>4.57</v>
      </c>
      <c r="H49" s="29"/>
    </row>
    <row r="50" spans="1:8" ht="19.5" customHeight="1">
      <c r="A50" s="19"/>
      <c r="B50" s="13" t="s">
        <v>251</v>
      </c>
      <c r="C50" s="14"/>
      <c r="D50" s="15"/>
      <c r="E50" s="17">
        <f>E14+E49</f>
        <v>93.016</v>
      </c>
      <c r="F50" s="17"/>
      <c r="G50" s="18">
        <f>G14+G49</f>
        <v>21.15</v>
      </c>
      <c r="H50" s="29"/>
    </row>
  </sheetData>
  <sheetProtection/>
  <mergeCells count="6">
    <mergeCell ref="A1:G1"/>
    <mergeCell ref="B49:C49"/>
    <mergeCell ref="B50:C50"/>
    <mergeCell ref="A3:A14"/>
    <mergeCell ref="A15:A39"/>
    <mergeCell ref="A40:A50"/>
  </mergeCells>
  <printOptions horizontalCentered="1" verticalCentered="1"/>
  <pageMargins left="0" right="0" top="0" bottom="0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9.50390625" style="3" customWidth="1"/>
    <col min="2" max="2" width="10.00390625" style="3" customWidth="1"/>
    <col min="3" max="3" width="15.375" style="3" customWidth="1"/>
    <col min="4" max="4" width="16.875" style="3" customWidth="1"/>
    <col min="5" max="5" width="14.50390625" style="3" customWidth="1"/>
    <col min="6" max="6" width="16.125" style="3" customWidth="1"/>
    <col min="7" max="7" width="11.375" style="3" customWidth="1"/>
    <col min="8" max="16384" width="9.00390625" style="3" customWidth="1"/>
  </cols>
  <sheetData>
    <row r="1" spans="1:7" ht="24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36</v>
      </c>
      <c r="F2" s="6" t="s">
        <v>161</v>
      </c>
      <c r="G2" s="5" t="s">
        <v>25</v>
      </c>
    </row>
    <row r="3" spans="1:7" ht="30" customHeight="1">
      <c r="A3" s="7" t="s">
        <v>252</v>
      </c>
      <c r="B3" s="5" t="s">
        <v>20</v>
      </c>
      <c r="C3" s="8" t="s">
        <v>253</v>
      </c>
      <c r="D3" s="8" t="s">
        <v>254</v>
      </c>
      <c r="E3" s="8">
        <v>0.979</v>
      </c>
      <c r="F3" s="9">
        <v>0.35</v>
      </c>
      <c r="G3" s="10">
        <f>E3*F3</f>
        <v>0.34</v>
      </c>
    </row>
    <row r="4" spans="1:7" ht="30" customHeight="1">
      <c r="A4" s="11"/>
      <c r="B4" s="5" t="s">
        <v>20</v>
      </c>
      <c r="C4" s="8" t="s">
        <v>255</v>
      </c>
      <c r="D4" s="8" t="s">
        <v>256</v>
      </c>
      <c r="E4" s="8">
        <v>1.586</v>
      </c>
      <c r="F4" s="9">
        <v>0.35</v>
      </c>
      <c r="G4" s="10">
        <f aca="true" t="shared" si="0" ref="G4:G16">E4*F4</f>
        <v>0.56</v>
      </c>
    </row>
    <row r="5" spans="1:7" ht="30" customHeight="1">
      <c r="A5" s="11"/>
      <c r="B5" s="5" t="s">
        <v>20</v>
      </c>
      <c r="C5" s="8" t="s">
        <v>257</v>
      </c>
      <c r="D5" s="8" t="s">
        <v>258</v>
      </c>
      <c r="E5" s="8">
        <v>0.94</v>
      </c>
      <c r="F5" s="9">
        <v>0.35</v>
      </c>
      <c r="G5" s="10">
        <f t="shared" si="0"/>
        <v>0.33</v>
      </c>
    </row>
    <row r="6" spans="1:7" ht="30" customHeight="1">
      <c r="A6" s="11"/>
      <c r="B6" s="5" t="s">
        <v>20</v>
      </c>
      <c r="C6" s="8" t="s">
        <v>259</v>
      </c>
      <c r="D6" s="8" t="s">
        <v>260</v>
      </c>
      <c r="E6" s="8">
        <v>1.888</v>
      </c>
      <c r="F6" s="9">
        <v>0.35</v>
      </c>
      <c r="G6" s="10">
        <f t="shared" si="0"/>
        <v>0.66</v>
      </c>
    </row>
    <row r="7" spans="1:7" ht="30" customHeight="1">
      <c r="A7" s="11"/>
      <c r="B7" s="5" t="s">
        <v>20</v>
      </c>
      <c r="C7" s="8" t="s">
        <v>261</v>
      </c>
      <c r="D7" s="8" t="s">
        <v>262</v>
      </c>
      <c r="E7" s="8">
        <v>1.607</v>
      </c>
      <c r="F7" s="9">
        <v>0.35</v>
      </c>
      <c r="G7" s="10">
        <f t="shared" si="0"/>
        <v>0.56</v>
      </c>
    </row>
    <row r="8" spans="1:7" ht="30" customHeight="1">
      <c r="A8" s="11"/>
      <c r="B8" s="5" t="s">
        <v>20</v>
      </c>
      <c r="C8" s="8" t="s">
        <v>263</v>
      </c>
      <c r="D8" s="8" t="s">
        <v>264</v>
      </c>
      <c r="E8" s="8">
        <v>3.145</v>
      </c>
      <c r="F8" s="9">
        <v>0.35</v>
      </c>
      <c r="G8" s="10">
        <f t="shared" si="0"/>
        <v>1.1</v>
      </c>
    </row>
    <row r="9" spans="1:7" ht="30" customHeight="1">
      <c r="A9" s="11"/>
      <c r="B9" s="5" t="s">
        <v>20</v>
      </c>
      <c r="C9" s="8" t="s">
        <v>265</v>
      </c>
      <c r="D9" s="8" t="s">
        <v>266</v>
      </c>
      <c r="E9" s="8">
        <v>3.466</v>
      </c>
      <c r="F9" s="9">
        <v>0.35</v>
      </c>
      <c r="G9" s="10">
        <f t="shared" si="0"/>
        <v>1.21</v>
      </c>
    </row>
    <row r="10" spans="1:7" ht="30" customHeight="1">
      <c r="A10" s="11"/>
      <c r="B10" s="5" t="s">
        <v>20</v>
      </c>
      <c r="C10" s="8" t="s">
        <v>267</v>
      </c>
      <c r="D10" s="8" t="s">
        <v>268</v>
      </c>
      <c r="E10" s="8">
        <v>3.933</v>
      </c>
      <c r="F10" s="9">
        <v>0.35</v>
      </c>
      <c r="G10" s="10">
        <f t="shared" si="0"/>
        <v>1.38</v>
      </c>
    </row>
    <row r="11" spans="1:7" ht="30" customHeight="1">
      <c r="A11" s="11"/>
      <c r="B11" s="5" t="s">
        <v>20</v>
      </c>
      <c r="C11" s="8" t="s">
        <v>269</v>
      </c>
      <c r="D11" s="8" t="s">
        <v>270</v>
      </c>
      <c r="E11" s="12">
        <v>2.168</v>
      </c>
      <c r="F11" s="9">
        <v>0.35</v>
      </c>
      <c r="G11" s="10">
        <f t="shared" si="0"/>
        <v>0.76</v>
      </c>
    </row>
    <row r="12" spans="1:7" ht="30" customHeight="1">
      <c r="A12" s="11"/>
      <c r="B12" s="5" t="s">
        <v>20</v>
      </c>
      <c r="C12" s="8" t="s">
        <v>271</v>
      </c>
      <c r="D12" s="8" t="s">
        <v>272</v>
      </c>
      <c r="E12" s="12">
        <v>8.873</v>
      </c>
      <c r="F12" s="9">
        <v>0.35</v>
      </c>
      <c r="G12" s="10">
        <f t="shared" si="0"/>
        <v>3.11</v>
      </c>
    </row>
    <row r="13" spans="1:7" ht="30" customHeight="1">
      <c r="A13" s="11"/>
      <c r="B13" s="5" t="s">
        <v>20</v>
      </c>
      <c r="C13" s="8" t="s">
        <v>273</v>
      </c>
      <c r="D13" s="8" t="s">
        <v>274</v>
      </c>
      <c r="E13" s="12">
        <v>8.323</v>
      </c>
      <c r="F13" s="9">
        <v>0.35</v>
      </c>
      <c r="G13" s="10">
        <f t="shared" si="0"/>
        <v>2.91</v>
      </c>
    </row>
    <row r="14" spans="1:7" ht="30" customHeight="1">
      <c r="A14" s="11"/>
      <c r="B14" s="5" t="s">
        <v>20</v>
      </c>
      <c r="C14" s="8" t="s">
        <v>275</v>
      </c>
      <c r="D14" s="8" t="s">
        <v>276</v>
      </c>
      <c r="E14" s="12">
        <v>5.908</v>
      </c>
      <c r="F14" s="9">
        <v>0.35</v>
      </c>
      <c r="G14" s="10">
        <f t="shared" si="0"/>
        <v>2.07</v>
      </c>
    </row>
    <row r="15" spans="1:7" ht="30" customHeight="1">
      <c r="A15" s="11"/>
      <c r="B15" s="5" t="s">
        <v>20</v>
      </c>
      <c r="C15" s="8" t="s">
        <v>277</v>
      </c>
      <c r="D15" s="8" t="s">
        <v>278</v>
      </c>
      <c r="E15" s="12">
        <v>19.522</v>
      </c>
      <c r="F15" s="9">
        <v>0.35</v>
      </c>
      <c r="G15" s="10">
        <f t="shared" si="0"/>
        <v>6.83</v>
      </c>
    </row>
    <row r="16" spans="1:7" s="1" customFormat="1" ht="30" customHeight="1">
      <c r="A16" s="11"/>
      <c r="B16" s="13" t="s">
        <v>29</v>
      </c>
      <c r="C16" s="14"/>
      <c r="D16" s="15"/>
      <c r="E16" s="16">
        <f>SUM(E3:E15)</f>
        <v>62.338</v>
      </c>
      <c r="F16" s="17">
        <v>0.35</v>
      </c>
      <c r="G16" s="18">
        <f>SUM(G3:G15)</f>
        <v>21.82</v>
      </c>
    </row>
    <row r="17" spans="1:7" ht="30" customHeight="1">
      <c r="A17" s="11"/>
      <c r="B17" s="5" t="s">
        <v>30</v>
      </c>
      <c r="C17" s="8" t="s">
        <v>279</v>
      </c>
      <c r="D17" s="8" t="s">
        <v>280</v>
      </c>
      <c r="E17" s="8">
        <v>1.059</v>
      </c>
      <c r="F17" s="6">
        <v>0.1</v>
      </c>
      <c r="G17" s="10">
        <f>E17*F17</f>
        <v>0.11</v>
      </c>
    </row>
    <row r="18" spans="1:7" ht="30" customHeight="1">
      <c r="A18" s="11"/>
      <c r="B18" s="5" t="s">
        <v>30</v>
      </c>
      <c r="C18" s="8" t="s">
        <v>281</v>
      </c>
      <c r="D18" s="8" t="s">
        <v>282</v>
      </c>
      <c r="E18" s="8">
        <v>2.05</v>
      </c>
      <c r="F18" s="6">
        <v>0.1</v>
      </c>
      <c r="G18" s="10">
        <f aca="true" t="shared" si="1" ref="G18:G49">E18*F18</f>
        <v>0.21</v>
      </c>
    </row>
    <row r="19" spans="1:7" ht="30" customHeight="1">
      <c r="A19" s="11"/>
      <c r="B19" s="5" t="s">
        <v>30</v>
      </c>
      <c r="C19" s="8" t="s">
        <v>283</v>
      </c>
      <c r="D19" s="8" t="s">
        <v>284</v>
      </c>
      <c r="E19" s="8">
        <v>0.382</v>
      </c>
      <c r="F19" s="6">
        <v>0.1</v>
      </c>
      <c r="G19" s="10">
        <f t="shared" si="1"/>
        <v>0.04</v>
      </c>
    </row>
    <row r="20" spans="1:7" ht="30" customHeight="1">
      <c r="A20" s="11"/>
      <c r="B20" s="5" t="s">
        <v>30</v>
      </c>
      <c r="C20" s="8" t="s">
        <v>285</v>
      </c>
      <c r="D20" s="8" t="s">
        <v>286</v>
      </c>
      <c r="E20" s="8">
        <v>1.195</v>
      </c>
      <c r="F20" s="6">
        <v>0.1</v>
      </c>
      <c r="G20" s="10">
        <f t="shared" si="1"/>
        <v>0.12</v>
      </c>
    </row>
    <row r="21" spans="1:7" ht="30" customHeight="1">
      <c r="A21" s="11"/>
      <c r="B21" s="5" t="s">
        <v>30</v>
      </c>
      <c r="C21" s="8" t="s">
        <v>287</v>
      </c>
      <c r="D21" s="8" t="s">
        <v>288</v>
      </c>
      <c r="E21" s="8">
        <v>0.613</v>
      </c>
      <c r="F21" s="6">
        <v>0.1</v>
      </c>
      <c r="G21" s="10">
        <f t="shared" si="1"/>
        <v>0.06</v>
      </c>
    </row>
    <row r="22" spans="1:7" ht="30" customHeight="1">
      <c r="A22" s="11"/>
      <c r="B22" s="5" t="s">
        <v>30</v>
      </c>
      <c r="C22" s="8" t="s">
        <v>289</v>
      </c>
      <c r="D22" s="8" t="s">
        <v>290</v>
      </c>
      <c r="E22" s="8">
        <v>0.883</v>
      </c>
      <c r="F22" s="6">
        <v>0.1</v>
      </c>
      <c r="G22" s="10">
        <f t="shared" si="1"/>
        <v>0.09</v>
      </c>
    </row>
    <row r="23" spans="1:7" ht="30" customHeight="1">
      <c r="A23" s="19"/>
      <c r="B23" s="5" t="s">
        <v>30</v>
      </c>
      <c r="C23" s="8" t="s">
        <v>291</v>
      </c>
      <c r="D23" s="8" t="s">
        <v>292</v>
      </c>
      <c r="E23" s="8">
        <v>0.657</v>
      </c>
      <c r="F23" s="6">
        <v>0.1</v>
      </c>
      <c r="G23" s="10">
        <f t="shared" si="1"/>
        <v>0.07</v>
      </c>
    </row>
    <row r="24" spans="1:7" ht="30" customHeight="1">
      <c r="A24" s="11" t="s">
        <v>252</v>
      </c>
      <c r="B24" s="5" t="s">
        <v>30</v>
      </c>
      <c r="C24" s="8" t="s">
        <v>293</v>
      </c>
      <c r="D24" s="8" t="s">
        <v>294</v>
      </c>
      <c r="E24" s="8">
        <v>0.57</v>
      </c>
      <c r="F24" s="6">
        <v>0.1</v>
      </c>
      <c r="G24" s="10">
        <f t="shared" si="1"/>
        <v>0.06</v>
      </c>
    </row>
    <row r="25" spans="1:7" ht="30" customHeight="1">
      <c r="A25" s="11"/>
      <c r="B25" s="5" t="s">
        <v>30</v>
      </c>
      <c r="C25" s="8" t="s">
        <v>295</v>
      </c>
      <c r="D25" s="8" t="s">
        <v>296</v>
      </c>
      <c r="E25" s="8">
        <v>0.235</v>
      </c>
      <c r="F25" s="6">
        <v>0.1</v>
      </c>
      <c r="G25" s="10">
        <f t="shared" si="1"/>
        <v>0.02</v>
      </c>
    </row>
    <row r="26" spans="1:7" ht="30" customHeight="1">
      <c r="A26" s="11"/>
      <c r="B26" s="5" t="s">
        <v>30</v>
      </c>
      <c r="C26" s="8" t="s">
        <v>297</v>
      </c>
      <c r="D26" s="8" t="s">
        <v>298</v>
      </c>
      <c r="E26" s="8">
        <v>0.519</v>
      </c>
      <c r="F26" s="6">
        <v>0.1</v>
      </c>
      <c r="G26" s="10">
        <f t="shared" si="1"/>
        <v>0.05</v>
      </c>
    </row>
    <row r="27" spans="1:7" ht="30" customHeight="1">
      <c r="A27" s="11"/>
      <c r="B27" s="5" t="s">
        <v>30</v>
      </c>
      <c r="C27" s="8" t="s">
        <v>299</v>
      </c>
      <c r="D27" s="8" t="s">
        <v>300</v>
      </c>
      <c r="E27" s="8">
        <v>0.701</v>
      </c>
      <c r="F27" s="6">
        <v>0.1</v>
      </c>
      <c r="G27" s="10">
        <f t="shared" si="1"/>
        <v>0.07</v>
      </c>
    </row>
    <row r="28" spans="1:7" ht="30" customHeight="1">
      <c r="A28" s="11"/>
      <c r="B28" s="5" t="s">
        <v>30</v>
      </c>
      <c r="C28" s="8" t="s">
        <v>301</v>
      </c>
      <c r="D28" s="8" t="s">
        <v>302</v>
      </c>
      <c r="E28" s="8">
        <v>0.742</v>
      </c>
      <c r="F28" s="6">
        <v>0.1</v>
      </c>
      <c r="G28" s="10">
        <f t="shared" si="1"/>
        <v>0.07</v>
      </c>
    </row>
    <row r="29" spans="1:7" ht="30" customHeight="1">
      <c r="A29" s="11"/>
      <c r="B29" s="5" t="s">
        <v>30</v>
      </c>
      <c r="C29" s="8" t="s">
        <v>303</v>
      </c>
      <c r="D29" s="8" t="s">
        <v>304</v>
      </c>
      <c r="E29" s="8">
        <v>0.298</v>
      </c>
      <c r="F29" s="6">
        <v>0.1</v>
      </c>
      <c r="G29" s="10">
        <f t="shared" si="1"/>
        <v>0.03</v>
      </c>
    </row>
    <row r="30" spans="1:7" ht="30" customHeight="1">
      <c r="A30" s="11"/>
      <c r="B30" s="5" t="s">
        <v>30</v>
      </c>
      <c r="C30" s="8" t="s">
        <v>305</v>
      </c>
      <c r="D30" s="8" t="s">
        <v>306</v>
      </c>
      <c r="E30" s="8">
        <v>0.223</v>
      </c>
      <c r="F30" s="6">
        <v>0.1</v>
      </c>
      <c r="G30" s="10">
        <f t="shared" si="1"/>
        <v>0.02</v>
      </c>
    </row>
    <row r="31" spans="1:7" ht="30" customHeight="1">
      <c r="A31" s="11"/>
      <c r="B31" s="5" t="s">
        <v>30</v>
      </c>
      <c r="C31" s="8" t="s">
        <v>307</v>
      </c>
      <c r="D31" s="8" t="s">
        <v>308</v>
      </c>
      <c r="E31" s="8">
        <v>0.59</v>
      </c>
      <c r="F31" s="6">
        <v>0.1</v>
      </c>
      <c r="G31" s="10">
        <f t="shared" si="1"/>
        <v>0.06</v>
      </c>
    </row>
    <row r="32" spans="1:7" ht="30" customHeight="1">
      <c r="A32" s="11"/>
      <c r="B32" s="5" t="s">
        <v>30</v>
      </c>
      <c r="C32" s="8" t="s">
        <v>309</v>
      </c>
      <c r="D32" s="8" t="s">
        <v>310</v>
      </c>
      <c r="E32" s="8">
        <v>0.363</v>
      </c>
      <c r="F32" s="6">
        <v>0.1</v>
      </c>
      <c r="G32" s="10">
        <f t="shared" si="1"/>
        <v>0.04</v>
      </c>
    </row>
    <row r="33" spans="1:7" ht="30" customHeight="1">
      <c r="A33" s="11"/>
      <c r="B33" s="5" t="s">
        <v>30</v>
      </c>
      <c r="C33" s="8" t="s">
        <v>311</v>
      </c>
      <c r="D33" s="8" t="s">
        <v>312</v>
      </c>
      <c r="E33" s="8">
        <v>0.416</v>
      </c>
      <c r="F33" s="6">
        <v>0.1</v>
      </c>
      <c r="G33" s="10">
        <f t="shared" si="1"/>
        <v>0.04</v>
      </c>
    </row>
    <row r="34" spans="1:7" ht="30" customHeight="1">
      <c r="A34" s="11"/>
      <c r="B34" s="5" t="s">
        <v>30</v>
      </c>
      <c r="C34" s="8" t="s">
        <v>313</v>
      </c>
      <c r="D34" s="8" t="s">
        <v>314</v>
      </c>
      <c r="E34" s="8">
        <v>0.376</v>
      </c>
      <c r="F34" s="6">
        <v>0.1</v>
      </c>
      <c r="G34" s="10">
        <f t="shared" si="1"/>
        <v>0.04</v>
      </c>
    </row>
    <row r="35" spans="1:7" ht="30" customHeight="1">
      <c r="A35" s="11"/>
      <c r="B35" s="5" t="s">
        <v>30</v>
      </c>
      <c r="C35" s="8" t="s">
        <v>315</v>
      </c>
      <c r="D35" s="8" t="s">
        <v>316</v>
      </c>
      <c r="E35" s="8">
        <v>2.219</v>
      </c>
      <c r="F35" s="6">
        <v>0.1</v>
      </c>
      <c r="G35" s="10">
        <f t="shared" si="1"/>
        <v>0.22</v>
      </c>
    </row>
    <row r="36" spans="1:7" ht="30" customHeight="1">
      <c r="A36" s="11"/>
      <c r="B36" s="5" t="s">
        <v>30</v>
      </c>
      <c r="C36" s="8" t="s">
        <v>317</v>
      </c>
      <c r="D36" s="8" t="s">
        <v>318</v>
      </c>
      <c r="E36" s="8">
        <v>0.483</v>
      </c>
      <c r="F36" s="6">
        <v>0.1</v>
      </c>
      <c r="G36" s="10">
        <f t="shared" si="1"/>
        <v>0.05</v>
      </c>
    </row>
    <row r="37" spans="1:7" ht="30" customHeight="1">
      <c r="A37" s="11"/>
      <c r="B37" s="5" t="s">
        <v>30</v>
      </c>
      <c r="C37" s="8" t="s">
        <v>319</v>
      </c>
      <c r="D37" s="8" t="s">
        <v>320</v>
      </c>
      <c r="E37" s="8">
        <v>0.45</v>
      </c>
      <c r="F37" s="6">
        <v>0.1</v>
      </c>
      <c r="G37" s="10">
        <f t="shared" si="1"/>
        <v>0.05</v>
      </c>
    </row>
    <row r="38" spans="1:7" ht="30" customHeight="1">
      <c r="A38" s="11"/>
      <c r="B38" s="5" t="s">
        <v>30</v>
      </c>
      <c r="C38" s="8" t="s">
        <v>321</v>
      </c>
      <c r="D38" s="8" t="s">
        <v>322</v>
      </c>
      <c r="E38" s="8">
        <v>0.51</v>
      </c>
      <c r="F38" s="6">
        <v>0.1</v>
      </c>
      <c r="G38" s="10">
        <f t="shared" si="1"/>
        <v>0.05</v>
      </c>
    </row>
    <row r="39" spans="1:7" ht="30" customHeight="1">
      <c r="A39" s="11"/>
      <c r="B39" s="5" t="s">
        <v>30</v>
      </c>
      <c r="C39" s="8" t="s">
        <v>323</v>
      </c>
      <c r="D39" s="8" t="s">
        <v>324</v>
      </c>
      <c r="E39" s="8">
        <v>0.446</v>
      </c>
      <c r="F39" s="6">
        <v>0.1</v>
      </c>
      <c r="G39" s="10">
        <f t="shared" si="1"/>
        <v>0.04</v>
      </c>
    </row>
    <row r="40" spans="1:7" ht="30" customHeight="1">
      <c r="A40" s="11"/>
      <c r="B40" s="5" t="s">
        <v>30</v>
      </c>
      <c r="C40" s="8" t="s">
        <v>267</v>
      </c>
      <c r="D40" s="8" t="s">
        <v>325</v>
      </c>
      <c r="E40" s="8">
        <v>0.133</v>
      </c>
      <c r="F40" s="6">
        <v>0.1</v>
      </c>
      <c r="G40" s="10">
        <f t="shared" si="1"/>
        <v>0.01</v>
      </c>
    </row>
    <row r="41" spans="1:7" ht="30" customHeight="1">
      <c r="A41" s="11"/>
      <c r="B41" s="5" t="s">
        <v>30</v>
      </c>
      <c r="C41" s="8" t="s">
        <v>326</v>
      </c>
      <c r="D41" s="8" t="s">
        <v>327</v>
      </c>
      <c r="E41" s="8">
        <v>0.83</v>
      </c>
      <c r="F41" s="6">
        <v>0.1</v>
      </c>
      <c r="G41" s="10">
        <f t="shared" si="1"/>
        <v>0.08</v>
      </c>
    </row>
    <row r="42" spans="1:7" ht="30" customHeight="1">
      <c r="A42" s="11"/>
      <c r="B42" s="5" t="s">
        <v>30</v>
      </c>
      <c r="C42" s="8" t="s">
        <v>328</v>
      </c>
      <c r="D42" s="8" t="s">
        <v>329</v>
      </c>
      <c r="E42" s="8">
        <v>0.093</v>
      </c>
      <c r="F42" s="6">
        <v>0.1</v>
      </c>
      <c r="G42" s="10">
        <f t="shared" si="1"/>
        <v>0.01</v>
      </c>
    </row>
    <row r="43" spans="1:7" ht="30" customHeight="1">
      <c r="A43" s="11"/>
      <c r="B43" s="5" t="s">
        <v>30</v>
      </c>
      <c r="C43" s="8" t="s">
        <v>330</v>
      </c>
      <c r="D43" s="8" t="s">
        <v>331</v>
      </c>
      <c r="E43" s="8">
        <v>0.199</v>
      </c>
      <c r="F43" s="6">
        <v>0.1</v>
      </c>
      <c r="G43" s="10">
        <f t="shared" si="1"/>
        <v>0.02</v>
      </c>
    </row>
    <row r="44" spans="1:7" ht="30" customHeight="1">
      <c r="A44" s="11"/>
      <c r="B44" s="5" t="s">
        <v>30</v>
      </c>
      <c r="C44" s="8" t="s">
        <v>332</v>
      </c>
      <c r="D44" s="8" t="s">
        <v>333</v>
      </c>
      <c r="E44" s="8">
        <v>0.315</v>
      </c>
      <c r="F44" s="6">
        <v>0.1</v>
      </c>
      <c r="G44" s="10">
        <f t="shared" si="1"/>
        <v>0.03</v>
      </c>
    </row>
    <row r="45" spans="1:7" ht="30" customHeight="1">
      <c r="A45" s="11"/>
      <c r="B45" s="5" t="s">
        <v>30</v>
      </c>
      <c r="C45" s="8" t="s">
        <v>334</v>
      </c>
      <c r="D45" s="8" t="s">
        <v>335</v>
      </c>
      <c r="E45" s="8">
        <v>0.727</v>
      </c>
      <c r="F45" s="6">
        <v>0.1</v>
      </c>
      <c r="G45" s="10">
        <f t="shared" si="1"/>
        <v>0.07</v>
      </c>
    </row>
    <row r="46" spans="1:7" ht="30" customHeight="1">
      <c r="A46" s="11"/>
      <c r="B46" s="5" t="s">
        <v>30</v>
      </c>
      <c r="C46" s="8" t="s">
        <v>336</v>
      </c>
      <c r="D46" s="8" t="s">
        <v>337</v>
      </c>
      <c r="E46" s="8">
        <v>1.43</v>
      </c>
      <c r="F46" s="6">
        <v>0.1</v>
      </c>
      <c r="G46" s="10">
        <f t="shared" si="1"/>
        <v>0.14</v>
      </c>
    </row>
    <row r="47" spans="1:7" ht="33.75" customHeight="1">
      <c r="A47" s="11"/>
      <c r="B47" s="5" t="s">
        <v>30</v>
      </c>
      <c r="C47" s="8" t="s">
        <v>338</v>
      </c>
      <c r="D47" s="8" t="s">
        <v>339</v>
      </c>
      <c r="E47" s="8">
        <v>0.631</v>
      </c>
      <c r="F47" s="6">
        <v>0.1</v>
      </c>
      <c r="G47" s="10">
        <f t="shared" si="1"/>
        <v>0.06</v>
      </c>
    </row>
    <row r="48" spans="1:7" ht="30" customHeight="1">
      <c r="A48" s="11" t="s">
        <v>252</v>
      </c>
      <c r="B48" s="5" t="s">
        <v>30</v>
      </c>
      <c r="C48" s="8" t="s">
        <v>340</v>
      </c>
      <c r="D48" s="8" t="s">
        <v>341</v>
      </c>
      <c r="E48" s="8">
        <v>0.353</v>
      </c>
      <c r="F48" s="6">
        <v>0.1</v>
      </c>
      <c r="G48" s="10">
        <f t="shared" si="1"/>
        <v>0.04</v>
      </c>
    </row>
    <row r="49" spans="1:7" ht="30" customHeight="1">
      <c r="A49" s="11"/>
      <c r="B49" s="5" t="s">
        <v>30</v>
      </c>
      <c r="C49" s="8" t="s">
        <v>342</v>
      </c>
      <c r="D49" s="8" t="s">
        <v>343</v>
      </c>
      <c r="E49" s="8">
        <v>0.236</v>
      </c>
      <c r="F49" s="6">
        <v>0.1</v>
      </c>
      <c r="G49" s="10">
        <f t="shared" si="1"/>
        <v>0.02</v>
      </c>
    </row>
    <row r="50" spans="1:7" ht="30" customHeight="1">
      <c r="A50" s="11"/>
      <c r="B50" s="5" t="s">
        <v>30</v>
      </c>
      <c r="C50" s="8" t="s">
        <v>344</v>
      </c>
      <c r="D50" s="8" t="s">
        <v>345</v>
      </c>
      <c r="E50" s="8">
        <v>0.08</v>
      </c>
      <c r="F50" s="6">
        <v>0.1</v>
      </c>
      <c r="G50" s="10">
        <f aca="true" t="shared" si="2" ref="G50:G60">E50*F50</f>
        <v>0.01</v>
      </c>
    </row>
    <row r="51" spans="1:7" ht="30" customHeight="1">
      <c r="A51" s="11"/>
      <c r="B51" s="5" t="s">
        <v>30</v>
      </c>
      <c r="C51" s="8" t="s">
        <v>346</v>
      </c>
      <c r="D51" s="8" t="s">
        <v>347</v>
      </c>
      <c r="E51" s="8">
        <v>2.012</v>
      </c>
      <c r="F51" s="6">
        <v>0.1</v>
      </c>
      <c r="G51" s="10">
        <f t="shared" si="2"/>
        <v>0.2</v>
      </c>
    </row>
    <row r="52" spans="1:7" ht="30" customHeight="1">
      <c r="A52" s="11"/>
      <c r="B52" s="5" t="s">
        <v>30</v>
      </c>
      <c r="C52" s="8" t="s">
        <v>348</v>
      </c>
      <c r="D52" s="8" t="s">
        <v>349</v>
      </c>
      <c r="E52" s="8">
        <v>1.185</v>
      </c>
      <c r="F52" s="6">
        <v>0.1</v>
      </c>
      <c r="G52" s="10">
        <f t="shared" si="2"/>
        <v>0.12</v>
      </c>
    </row>
    <row r="53" spans="1:7" ht="30" customHeight="1">
      <c r="A53" s="11"/>
      <c r="B53" s="5" t="s">
        <v>30</v>
      </c>
      <c r="C53" s="8" t="s">
        <v>350</v>
      </c>
      <c r="D53" s="8" t="s">
        <v>351</v>
      </c>
      <c r="E53" s="8">
        <v>0.938</v>
      </c>
      <c r="F53" s="6">
        <v>0.1</v>
      </c>
      <c r="G53" s="10">
        <f t="shared" si="2"/>
        <v>0.09</v>
      </c>
    </row>
    <row r="54" spans="1:7" ht="30" customHeight="1">
      <c r="A54" s="11"/>
      <c r="B54" s="5" t="s">
        <v>30</v>
      </c>
      <c r="C54" s="8" t="s">
        <v>352</v>
      </c>
      <c r="D54" s="8" t="s">
        <v>353</v>
      </c>
      <c r="E54" s="8">
        <v>0.116</v>
      </c>
      <c r="F54" s="6">
        <v>0.1</v>
      </c>
      <c r="G54" s="10">
        <f t="shared" si="2"/>
        <v>0.01</v>
      </c>
    </row>
    <row r="55" spans="1:7" ht="30" customHeight="1">
      <c r="A55" s="11"/>
      <c r="B55" s="5" t="s">
        <v>30</v>
      </c>
      <c r="C55" s="8" t="s">
        <v>354</v>
      </c>
      <c r="D55" s="8" t="s">
        <v>355</v>
      </c>
      <c r="E55" s="8">
        <v>0.662</v>
      </c>
      <c r="F55" s="6">
        <v>0.1</v>
      </c>
      <c r="G55" s="10">
        <f t="shared" si="2"/>
        <v>0.07</v>
      </c>
    </row>
    <row r="56" spans="1:7" ht="30" customHeight="1">
      <c r="A56" s="11"/>
      <c r="B56" s="5" t="s">
        <v>30</v>
      </c>
      <c r="C56" s="8" t="s">
        <v>356</v>
      </c>
      <c r="D56" s="8" t="s">
        <v>357</v>
      </c>
      <c r="E56" s="8">
        <v>1.446</v>
      </c>
      <c r="F56" s="6">
        <v>0.1</v>
      </c>
      <c r="G56" s="10">
        <f t="shared" si="2"/>
        <v>0.14</v>
      </c>
    </row>
    <row r="57" spans="1:7" ht="30" customHeight="1">
      <c r="A57" s="11"/>
      <c r="B57" s="5" t="s">
        <v>30</v>
      </c>
      <c r="C57" s="8" t="s">
        <v>358</v>
      </c>
      <c r="D57" s="8" t="s">
        <v>359</v>
      </c>
      <c r="E57" s="8">
        <v>0.358</v>
      </c>
      <c r="F57" s="6">
        <v>0.1</v>
      </c>
      <c r="G57" s="10">
        <f t="shared" si="2"/>
        <v>0.04</v>
      </c>
    </row>
    <row r="58" spans="1:7" ht="30" customHeight="1">
      <c r="A58" s="11"/>
      <c r="B58" s="5" t="s">
        <v>30</v>
      </c>
      <c r="C58" s="8" t="s">
        <v>360</v>
      </c>
      <c r="D58" s="8" t="s">
        <v>361</v>
      </c>
      <c r="E58" s="8">
        <v>1.404</v>
      </c>
      <c r="F58" s="6">
        <v>0.1</v>
      </c>
      <c r="G58" s="10">
        <f t="shared" si="2"/>
        <v>0.14</v>
      </c>
    </row>
    <row r="59" spans="1:7" ht="30" customHeight="1">
      <c r="A59" s="11"/>
      <c r="B59" s="5" t="s">
        <v>30</v>
      </c>
      <c r="C59" s="8" t="s">
        <v>362</v>
      </c>
      <c r="D59" s="8" t="s">
        <v>363</v>
      </c>
      <c r="E59" s="8">
        <v>0.928</v>
      </c>
      <c r="F59" s="6">
        <v>0.1</v>
      </c>
      <c r="G59" s="10">
        <f t="shared" si="2"/>
        <v>0.09</v>
      </c>
    </row>
    <row r="60" spans="1:7" ht="30" customHeight="1">
      <c r="A60" s="11"/>
      <c r="B60" s="5" t="s">
        <v>30</v>
      </c>
      <c r="C60" s="8" t="s">
        <v>364</v>
      </c>
      <c r="D60" s="8" t="s">
        <v>365</v>
      </c>
      <c r="E60" s="8">
        <v>0.639</v>
      </c>
      <c r="F60" s="6">
        <v>0.1</v>
      </c>
      <c r="G60" s="10">
        <f t="shared" si="2"/>
        <v>0.06</v>
      </c>
    </row>
    <row r="61" spans="1:7" s="2" customFormat="1" ht="30" customHeight="1">
      <c r="A61" s="11"/>
      <c r="B61" s="20" t="s">
        <v>29</v>
      </c>
      <c r="C61" s="21"/>
      <c r="D61" s="22"/>
      <c r="E61" s="22">
        <f>SUM(E17:E60)</f>
        <v>30.695</v>
      </c>
      <c r="F61" s="22">
        <v>0.1</v>
      </c>
      <c r="G61" s="23">
        <f>SUM(G17:G60)</f>
        <v>3.06</v>
      </c>
    </row>
    <row r="62" spans="1:7" s="2" customFormat="1" ht="30" customHeight="1">
      <c r="A62" s="19"/>
      <c r="B62" s="24" t="s">
        <v>366</v>
      </c>
      <c r="C62" s="25"/>
      <c r="D62" s="26"/>
      <c r="E62" s="26">
        <f>E16+E61</f>
        <v>93.033</v>
      </c>
      <c r="F62" s="26"/>
      <c r="G62" s="23">
        <f>G16+G61</f>
        <v>24.88</v>
      </c>
    </row>
  </sheetData>
  <sheetProtection/>
  <mergeCells count="7">
    <mergeCell ref="A1:G1"/>
    <mergeCell ref="B16:C16"/>
    <mergeCell ref="B61:C61"/>
    <mergeCell ref="B62:C62"/>
    <mergeCell ref="A3:A23"/>
    <mergeCell ref="A24:A47"/>
    <mergeCell ref="A48:A62"/>
  </mergeCells>
  <printOptions horizontalCentered="1" verticalCentered="1"/>
  <pageMargins left="0" right="0" top="0" bottom="0" header="0.51" footer="0.51"/>
  <pageSetup fitToWidth="0" horizontalDpi="150" verticalDpi="150" orientation="portrait" paperSize="9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雨林木风封装小组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Hp</cp:lastModifiedBy>
  <cp:lastPrinted>2020-04-28T09:43:21Z</cp:lastPrinted>
  <dcterms:created xsi:type="dcterms:W3CDTF">2015-10-27T03:11:56Z</dcterms:created>
  <dcterms:modified xsi:type="dcterms:W3CDTF">2021-04-28T08:22:18Z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C4E81CC1438D4105962FAAA1941A36D1</vt:lpwstr>
  </property>
</Properties>
</file>