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5" activeTab="5"/>
  </bookViews>
  <sheets>
    <sheet name="意向流转农村土地信息" sheetId="3" r:id="rId1"/>
    <sheet name="可供流转农村土地信息" sheetId="1" r:id="rId2"/>
    <sheet name="土地流转需求信息登记表" sheetId="9" r:id="rId3"/>
    <sheet name="农村土地抛荒情况摸底登记表" sheetId="6" r:id="rId4"/>
    <sheet name="农村土地承包情况调查表" sheetId="4" r:id="rId5"/>
    <sheet name="土地流转月报表" sheetId="5" r:id="rId6"/>
    <sheet name="EOJYKLME" sheetId="12" state="hidden" r:id="rId7"/>
  </sheets>
  <calcPr calcId="144525"/>
</workbook>
</file>

<file path=xl/sharedStrings.xml><?xml version="1.0" encoding="utf-8"?>
<sst xmlns="http://schemas.openxmlformats.org/spreadsheetml/2006/main" count="158">
  <si>
    <t>县（市）区    乡镇（街道）    村    年农户意向流转农村土地情况</t>
  </si>
  <si>
    <t>单位：亩、米、年、斤</t>
  </si>
  <si>
    <t>乡　镇</t>
  </si>
  <si>
    <t>村　名</t>
  </si>
  <si>
    <t>队(组)别</t>
  </si>
  <si>
    <t>地　点</t>
  </si>
  <si>
    <t>联系人</t>
  </si>
  <si>
    <t>联系电话</t>
  </si>
  <si>
    <t>面　积</t>
  </si>
  <si>
    <t>土地类别</t>
  </si>
  <si>
    <t xml:space="preserve">
海拔
</t>
  </si>
  <si>
    <t>宜种养
类  别</t>
  </si>
  <si>
    <t>参考租金（斤
稻谷/年.亩）</t>
  </si>
  <si>
    <t>意向流转
年    限</t>
  </si>
  <si>
    <t>是否愿意
委托集体统一流转</t>
  </si>
  <si>
    <t>交通情况</t>
  </si>
  <si>
    <t>耕地</t>
  </si>
  <si>
    <t>林地</t>
  </si>
  <si>
    <t>滩涂</t>
  </si>
  <si>
    <t>水面</t>
  </si>
  <si>
    <t>四荒地</t>
  </si>
  <si>
    <t>注：7=8+9+10+11+12   本表每月5日前由县级汇总(以乡镇为单位)上报市农业局经管站</t>
  </si>
  <si>
    <t>　　县（市）区     乡镇（街道）可供流转农村土地情况</t>
  </si>
  <si>
    <t>面积</t>
  </si>
  <si>
    <t>海拔（米）</t>
  </si>
  <si>
    <t>意向租金（斤稻谷/年.亩）</t>
  </si>
  <si>
    <t>土地流转需求信息登记表</t>
  </si>
  <si>
    <t>单位：亩、元、年</t>
  </si>
  <si>
    <t>需求方</t>
  </si>
  <si>
    <t>籍贯</t>
  </si>
  <si>
    <t>身份证号码</t>
  </si>
  <si>
    <t>登记时间</t>
  </si>
  <si>
    <t>需求面积</t>
  </si>
  <si>
    <t>需求土地类别</t>
  </si>
  <si>
    <t>其他需求
条件</t>
  </si>
  <si>
    <t>流转
用途</t>
  </si>
  <si>
    <t>意向
租金</t>
  </si>
  <si>
    <t>承租
期限</t>
  </si>
  <si>
    <t>是否需村集
体统一组织</t>
  </si>
  <si>
    <t>备   注</t>
  </si>
  <si>
    <t>耕地
面积</t>
  </si>
  <si>
    <t>林地
面积</t>
  </si>
  <si>
    <t>滩涂
面积</t>
  </si>
  <si>
    <t>水面
面积</t>
  </si>
  <si>
    <t>四荒地
面 积</t>
  </si>
  <si>
    <t xml:space="preserve">注：7=8+9+10+11+12 </t>
  </si>
  <si>
    <t>县（市）区     乡（镇）街道    村农村土地抛荒情况调查登记表</t>
  </si>
  <si>
    <t>单位：亩、年</t>
  </si>
  <si>
    <t>农村土地家庭承包户主姓名</t>
  </si>
  <si>
    <t>家庭承包土地面积（亩）</t>
  </si>
  <si>
    <t>其中</t>
  </si>
  <si>
    <t>抛荒起
始时间</t>
  </si>
  <si>
    <t>已抛荒
年限（年）</t>
  </si>
  <si>
    <t>承包户主自愿放弃家庭承包地面积</t>
  </si>
  <si>
    <t>承包户委托村集体统一经营的家庭承包地面积</t>
  </si>
  <si>
    <t>纳入土地整理复耕面积</t>
  </si>
  <si>
    <t>备注</t>
  </si>
  <si>
    <t>抛荒地
地  点</t>
  </si>
  <si>
    <t>抛荒地类别</t>
  </si>
  <si>
    <t>四至</t>
  </si>
  <si>
    <t>耕地面积</t>
  </si>
  <si>
    <t>林地面积</t>
  </si>
  <si>
    <t>其他</t>
  </si>
  <si>
    <t>东</t>
  </si>
  <si>
    <t>南</t>
  </si>
  <si>
    <t>西</t>
  </si>
  <si>
    <t>北</t>
  </si>
  <si>
    <t>注：4=5+6+7     本表每季度由县级汇总(以乡镇为单位)上报市农业局经管站</t>
  </si>
  <si>
    <t>福州市2016年第一季度农村土地承包基本情况调查表</t>
  </si>
  <si>
    <t>单位：亩、份、本、户、个、起</t>
  </si>
  <si>
    <t>单位
名称</t>
  </si>
  <si>
    <t>基　　本　　情　　况</t>
  </si>
  <si>
    <t>经营权证及土地承包合同管理情况</t>
  </si>
  <si>
    <t>其他方式承包情况</t>
  </si>
  <si>
    <t>土地承包及流转纠纷调处情况</t>
  </si>
  <si>
    <t>调处纠纷总数</t>
  </si>
  <si>
    <t>村民小组数</t>
  </si>
  <si>
    <t>农户数</t>
  </si>
  <si>
    <t>耕地总面积</t>
  </si>
  <si>
    <t>应实行家庭承包情况</t>
  </si>
  <si>
    <t>已实行家庭承包情况</t>
  </si>
  <si>
    <t>延包后情况</t>
  </si>
  <si>
    <t>应发放经营权证书农户数</t>
  </si>
  <si>
    <t>已发放经营权证书农户数</t>
  </si>
  <si>
    <t>应签订承包合同农户数</t>
  </si>
  <si>
    <t>已签订承包合同农户数</t>
  </si>
  <si>
    <t>涉及承包户数</t>
  </si>
  <si>
    <t>签订合同份数</t>
  </si>
  <si>
    <t>合计</t>
  </si>
  <si>
    <t>土地承包纠纷数</t>
  </si>
  <si>
    <t>土地流转纠纷数</t>
  </si>
  <si>
    <t>其它纠纷数</t>
  </si>
  <si>
    <t>村(组)留有机动地面积</t>
  </si>
  <si>
    <t>仍实施小调整的农户数</t>
  </si>
  <si>
    <t>家庭承包</t>
  </si>
  <si>
    <t>其它方式承包</t>
  </si>
  <si>
    <t>农户
之间</t>
  </si>
  <si>
    <t>农户与村组集体之间</t>
  </si>
  <si>
    <t>农户与其它主体之间</t>
  </si>
  <si>
    <t>闽侯</t>
  </si>
  <si>
    <t>长乐</t>
  </si>
  <si>
    <t>福清</t>
  </si>
  <si>
    <t>连江</t>
  </si>
  <si>
    <t>闽清</t>
  </si>
  <si>
    <t>罗源</t>
  </si>
  <si>
    <t>永泰</t>
  </si>
  <si>
    <t>马尾</t>
  </si>
  <si>
    <t>晋安</t>
  </si>
  <si>
    <t>注：17=18+19+20+21+22+23</t>
  </si>
  <si>
    <t xml:space="preserve">                              福州市晋安区2018年 4月土地流转基本情况调查表</t>
  </si>
  <si>
    <r>
      <t>晋安区</t>
    </r>
    <r>
      <rPr>
        <sz val="12"/>
        <rFont val="宋体"/>
        <charset val="134"/>
      </rPr>
      <t>（盖章）                                                                                                                             填报时间：</t>
    </r>
  </si>
  <si>
    <t>填报时间：2018.4.30                  单位：户、亩、个</t>
  </si>
  <si>
    <t>二轮土地承包情况</t>
  </si>
  <si>
    <t>流转总面  积（含农户自发流转）</t>
  </si>
  <si>
    <t>涉  及
农户数</t>
  </si>
  <si>
    <t>其中：</t>
  </si>
  <si>
    <t>(一）按流转形式分</t>
  </si>
  <si>
    <t>（二）按流转年限分</t>
  </si>
  <si>
    <t>（三）按流转规模分</t>
  </si>
  <si>
    <t>应实行家庭承包
耕  地  情 况</t>
  </si>
  <si>
    <t>已实行家庭承包耕  地  情 况</t>
  </si>
  <si>
    <t>耕地流转情况</t>
  </si>
  <si>
    <t>林地流转情况</t>
  </si>
  <si>
    <t>滩涂及养殖水面流转情况</t>
  </si>
  <si>
    <t>四 荒 地
流转情况</t>
  </si>
  <si>
    <t>转包</t>
  </si>
  <si>
    <t>转让</t>
  </si>
  <si>
    <t>互换</t>
  </si>
  <si>
    <t>入股</t>
  </si>
  <si>
    <t>出租</t>
  </si>
  <si>
    <t>5年以下</t>
  </si>
  <si>
    <t>5-10年</t>
  </si>
  <si>
    <t>10年
以上</t>
  </si>
  <si>
    <t>100-300亩</t>
  </si>
  <si>
    <t>300-500亩</t>
  </si>
  <si>
    <t>500亩以上</t>
  </si>
  <si>
    <t>总面积</t>
  </si>
  <si>
    <t>涉及规模经营主体个 数</t>
  </si>
  <si>
    <t>序号</t>
  </si>
  <si>
    <t>宦溪镇</t>
  </si>
  <si>
    <t>寿山乡</t>
  </si>
  <si>
    <t>日溪乡</t>
  </si>
  <si>
    <t>晋安区</t>
  </si>
  <si>
    <t xml:space="preserve">    注：1、本表为月报表，由村级填报，经乡镇、县（市）区逐级汇总，由县（市）区于次月3日前上报上个月数据；
        2、平衡关系：5=+7+9+11+13；7=15+16+17+18+19+20=21+22+23</t>
  </si>
  <si>
    <t xml:space="preserve">      </t>
  </si>
  <si>
    <t>汇总分析8+1.xls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</si>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</sst>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176" formatCode="_-* #,##0_-;\-* #,##0_-;_-* &quot;-&quot;_-;_-@_-"/>
    <numFmt numFmtId="177" formatCode="_-&quot;$&quot;\ * #,##0_-;_-&quot;$&quot;\ * #,##0\-;_-&quot;$&quot;\ * &quot;-&quot;_-;_-@_-"/>
    <numFmt numFmtId="178" formatCode="_ &quot;￥&quot;* #,##0_ ;_ &quot;￥&quot;* \-#,##0_ ;_ &quot;￥&quot;* \-_ ;_ @_ "/>
    <numFmt numFmtId="179" formatCode="_ &quot;￥&quot;* #,##0.00_ ;_ &quot;￥&quot;* \-#,##0.00_ ;_ &quot;￥&quot;* \-??_ ;_ @_ "/>
    <numFmt numFmtId="180" formatCode="#\ ??/??"/>
    <numFmt numFmtId="41" formatCode="_ * #,##0_ ;_ * \-#,##0_ ;_ * &quot;-&quot;_ ;_ @_ "/>
    <numFmt numFmtId="43" formatCode="_ * #,##0.00_ ;_ * \-#,##0.00_ ;_ * &quot;-&quot;??_ ;_ @_ "/>
    <numFmt numFmtId="181" formatCode="yy\.mm\.dd"/>
    <numFmt numFmtId="182" formatCode="&quot;$&quot;#,##0.00_);[Red]\(&quot;$&quot;#,##0.00\)"/>
    <numFmt numFmtId="183" formatCode="#,##0;\(#,##0\)"/>
    <numFmt numFmtId="184" formatCode="&quot;$&quot;\ #,##0_-;[Red]&quot;$&quot;\ #,##0\-"/>
    <numFmt numFmtId="185" formatCode="_(&quot;$&quot;* #,##0.00_);_(&quot;$&quot;* \(#,##0.00\);_(&quot;$&quot;* &quot;-&quot;??_);_(@_)"/>
    <numFmt numFmtId="186" formatCode="#,##0.0_);\(#,##0.0\)"/>
    <numFmt numFmtId="187" formatCode="&quot;$&quot;#,##0_);[Red]\(&quot;$&quot;#,##0\)"/>
    <numFmt numFmtId="188" formatCode="_(&quot;$&quot;* #,##0_);_(&quot;$&quot;* \(#,##0\);_(&quot;$&quot;* &quot;-&quot;_);_(@_)"/>
    <numFmt numFmtId="189" formatCode="\$#,##0.00;\(\$#,##0.00\)"/>
    <numFmt numFmtId="190" formatCode="&quot;$&quot;\ #,##0.00_-;[Red]&quot;$&quot;\ #,##0.00\-"/>
    <numFmt numFmtId="191" formatCode="_-* #,##0.00_-;\-* #,##0.00_-;_-* &quot;-&quot;??_-;_-@_-"/>
    <numFmt numFmtId="192" formatCode="_-&quot;$&quot;\ * #,##0.00_-;_-&quot;$&quot;\ * #,##0.00\-;_-&quot;$&quot;\ * &quot;-&quot;??_-;_-@_-"/>
    <numFmt numFmtId="193" formatCode="\$#,##0;\(\$#,##0\)"/>
    <numFmt numFmtId="194" formatCode="0.00_ "/>
  </numFmts>
  <fonts count="69">
    <font>
      <sz val="12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b/>
      <sz val="10"/>
      <color indexed="10"/>
      <name val="Arial"/>
      <family val="2"/>
      <charset val="0"/>
    </font>
    <font>
      <b/>
      <sz val="10"/>
      <color indexed="8"/>
      <name val="Arial"/>
      <family val="2"/>
      <charset val="0"/>
    </font>
    <font>
      <sz val="20"/>
      <name val="黑体"/>
      <family val="3"/>
      <charset val="134"/>
    </font>
    <font>
      <u/>
      <sz val="12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20"/>
      <name val="黑体"/>
      <family val="3"/>
      <charset val="134"/>
    </font>
    <font>
      <sz val="10.5"/>
      <name val="宋体"/>
      <charset val="134"/>
    </font>
    <font>
      <b/>
      <sz val="10"/>
      <color indexed="8"/>
      <name val="楷体_GB2312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name val="Times New Roman"/>
      <family val="1"/>
      <charset val="0"/>
    </font>
    <font>
      <sz val="11"/>
      <color indexed="8"/>
      <name val="Times New Roman"/>
      <family val="1"/>
      <charset val="0"/>
    </font>
    <font>
      <b/>
      <sz val="12"/>
      <name val="楷体_GB2312"/>
      <family val="3"/>
      <charset val="134"/>
    </font>
    <font>
      <b/>
      <sz val="14"/>
      <name val="楷体_GB2312"/>
      <family val="3"/>
      <charset val="134"/>
    </font>
    <font>
      <sz val="12"/>
      <name val="楷体_GB2312"/>
      <family val="3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8"/>
      <name val="黑体"/>
      <family val="3"/>
      <charset val="134"/>
    </font>
    <font>
      <sz val="14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0"/>
      <name val="Geneva"/>
      <family val="2"/>
      <charset val="0"/>
    </font>
    <font>
      <sz val="12"/>
      <name val="Times New Roman"/>
      <family val="1"/>
      <charset val="0"/>
    </font>
    <font>
      <b/>
      <sz val="15"/>
      <color indexed="56"/>
      <name val="宋体"/>
      <charset val="134"/>
    </font>
    <font>
      <b/>
      <sz val="14"/>
      <name val="楷体"/>
      <family val="3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0"/>
      <name val="Helv"/>
      <family val="2"/>
      <charset val="0"/>
    </font>
    <font>
      <sz val="11"/>
      <color indexed="20"/>
      <name val="Tahoma"/>
      <family val="2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0"/>
      <name val="Tms Rmn"/>
      <family val="1"/>
      <charset val="0"/>
    </font>
    <font>
      <b/>
      <sz val="10"/>
      <name val="MS Sans Serif"/>
      <family val="2"/>
      <charset val="0"/>
    </font>
    <font>
      <sz val="10"/>
      <name val="Times New Roman"/>
      <family val="1"/>
      <charset val="0"/>
    </font>
    <font>
      <sz val="12"/>
      <color indexed="9"/>
      <name val="宋体"/>
      <charset val="134"/>
    </font>
    <font>
      <sz val="8"/>
      <name val="Times New Roman"/>
      <family val="1"/>
      <charset val="0"/>
    </font>
    <font>
      <sz val="11"/>
      <color indexed="52"/>
      <name val="宋体"/>
      <charset val="134"/>
    </font>
    <font>
      <b/>
      <sz val="10"/>
      <name val="Arial"/>
      <family val="2"/>
      <charset val="0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b/>
      <sz val="9"/>
      <name val="Arial"/>
      <family val="2"/>
      <charset val="0"/>
    </font>
    <font>
      <sz val="11"/>
      <color indexed="17"/>
      <name val="宋体"/>
      <charset val="134"/>
    </font>
    <font>
      <sz val="10"/>
      <name val="MS Sans Serif"/>
      <family val="2"/>
      <charset val="0"/>
    </font>
    <font>
      <sz val="10"/>
      <color indexed="8"/>
      <name val="MS Sans Serif"/>
      <family val="2"/>
      <charset val="0"/>
    </font>
    <font>
      <sz val="12"/>
      <name val="Helv"/>
      <family val="2"/>
      <charset val="0"/>
    </font>
    <font>
      <sz val="12"/>
      <color indexed="9"/>
      <name val="Helv"/>
      <family val="2"/>
      <charset val="0"/>
    </font>
    <font>
      <sz val="7"/>
      <name val="Small Fonts"/>
      <family val="2"/>
      <charset val="0"/>
    </font>
    <font>
      <sz val="10"/>
      <name val="楷体"/>
      <family val="3"/>
      <charset val="134"/>
    </font>
    <font>
      <sz val="8"/>
      <name val="Arial"/>
      <family val="2"/>
      <charset val="0"/>
    </font>
    <font>
      <b/>
      <sz val="12"/>
      <name val="Arial"/>
      <family val="2"/>
      <charset val="0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sz val="11"/>
      <color indexed="17"/>
      <name val="Tahoma"/>
      <family val="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67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2" fillId="18" borderId="24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1" fillId="0" borderId="0">
      <alignment horizontal="center" wrapText="1"/>
      <protection locked="0"/>
    </xf>
    <xf numFmtId="0" fontId="10" fillId="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181" fontId="1" fillId="0" borderId="15" applyFill="0" applyProtection="0">
      <alignment horizontal="right"/>
    </xf>
    <xf numFmtId="0" fontId="50" fillId="22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11" borderId="23" applyNumberFormat="0" applyFont="0" applyAlignment="0" applyProtection="0">
      <alignment vertical="center"/>
    </xf>
    <xf numFmtId="0" fontId="31" fillId="0" borderId="0"/>
    <xf numFmtId="0" fontId="37" fillId="0" borderId="0"/>
    <xf numFmtId="0" fontId="29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37" fillId="0" borderId="0"/>
    <xf numFmtId="0" fontId="36" fillId="0" borderId="0" applyNumberFormat="0" applyFill="0" applyBorder="0" applyAlignment="0" applyProtection="0">
      <alignment vertical="center"/>
    </xf>
    <xf numFmtId="0" fontId="37" fillId="0" borderId="0">
      <protection locked="0"/>
    </xf>
    <xf numFmtId="0" fontId="32" fillId="0" borderId="22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31" fillId="0" borderId="0"/>
    <xf numFmtId="0" fontId="29" fillId="26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43" fillId="6" borderId="24" applyNumberFormat="0" applyAlignment="0" applyProtection="0">
      <alignment vertical="center"/>
    </xf>
    <xf numFmtId="0" fontId="45" fillId="22" borderId="25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>
      <alignment horizontal="left"/>
    </xf>
    <xf numFmtId="0" fontId="29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7" fillId="0" borderId="0"/>
    <xf numFmtId="0" fontId="31" fillId="0" borderId="0"/>
    <xf numFmtId="0" fontId="29" fillId="17" borderId="0" applyNumberFormat="0" applyBorder="0" applyAlignment="0" applyProtection="0">
      <alignment vertical="center"/>
    </xf>
    <xf numFmtId="0" fontId="1" fillId="0" borderId="0"/>
    <xf numFmtId="0" fontId="10" fillId="11" borderId="0" applyNumberFormat="0" applyBorder="0" applyAlignment="0" applyProtection="0"/>
    <xf numFmtId="0" fontId="30" fillId="0" borderId="0"/>
    <xf numFmtId="49" fontId="1" fillId="0" borderId="0" applyFont="0" applyFill="0" applyBorder="0" applyAlignment="0" applyProtection="0"/>
    <xf numFmtId="0" fontId="31" fillId="0" borderId="0"/>
    <xf numFmtId="0" fontId="10" fillId="20" borderId="0" applyNumberFormat="0" applyBorder="0" applyAlignment="0" applyProtection="0"/>
    <xf numFmtId="0" fontId="30" fillId="0" borderId="0"/>
    <xf numFmtId="0" fontId="50" fillId="2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50" fillId="23" borderId="0" applyNumberFormat="0" applyBorder="0" applyAlignment="0" applyProtection="0"/>
    <xf numFmtId="0" fontId="50" fillId="32" borderId="0" applyNumberFormat="0" applyBorder="0" applyAlignment="0" applyProtection="0"/>
    <xf numFmtId="0" fontId="50" fillId="22" borderId="0" applyNumberFormat="0" applyBorder="0" applyAlignment="0" applyProtection="0"/>
    <xf numFmtId="0" fontId="1" fillId="0" borderId="0" applyFont="0" applyFill="0" applyBorder="0" applyAlignment="0" applyProtection="0"/>
    <xf numFmtId="0" fontId="10" fillId="11" borderId="0" applyNumberFormat="0" applyBorder="0" applyAlignment="0" applyProtection="0"/>
    <xf numFmtId="190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50" fillId="6" borderId="0" applyNumberFormat="0" applyBorder="0" applyAlignment="0" applyProtection="0"/>
    <xf numFmtId="0" fontId="50" fillId="25" borderId="0" applyNumberFormat="0" applyBorder="0" applyAlignment="0" applyProtection="0"/>
    <xf numFmtId="0" fontId="10" fillId="14" borderId="0" applyNumberFormat="0" applyBorder="0" applyAlignment="0" applyProtection="0"/>
    <xf numFmtId="0" fontId="10" fillId="6" borderId="0" applyNumberFormat="0" applyBorder="0" applyAlignment="0" applyProtection="0"/>
    <xf numFmtId="185" fontId="1" fillId="0" borderId="0" applyFont="0" applyFill="0" applyBorder="0" applyAlignment="0" applyProtection="0"/>
    <xf numFmtId="0" fontId="50" fillId="6" borderId="0" applyNumberFormat="0" applyBorder="0" applyAlignment="0" applyProtection="0"/>
    <xf numFmtId="0" fontId="50" fillId="7" borderId="0" applyNumberFormat="0" applyBorder="0" applyAlignment="0" applyProtection="0"/>
    <xf numFmtId="0" fontId="10" fillId="14" borderId="0" applyNumberFormat="0" applyBorder="0" applyAlignment="0" applyProtection="0"/>
    <xf numFmtId="0" fontId="50" fillId="23" borderId="0" applyNumberFormat="0" applyBorder="0" applyAlignment="0" applyProtection="0"/>
    <xf numFmtId="0" fontId="5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50" fillId="18" borderId="0" applyNumberFormat="0" applyBorder="0" applyAlignment="0" applyProtection="0"/>
    <xf numFmtId="0" fontId="48" fillId="0" borderId="0" applyNumberFormat="0" applyFill="0" applyBorder="0" applyAlignment="0" applyProtection="0"/>
    <xf numFmtId="176" fontId="1" fillId="0" borderId="0" applyFont="0" applyFill="0" applyBorder="0" applyAlignment="0" applyProtection="0"/>
    <xf numFmtId="183" fontId="49" fillId="0" borderId="0"/>
    <xf numFmtId="191" fontId="1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7" fillId="0" borderId="0"/>
    <xf numFmtId="0" fontId="56" fillId="0" borderId="0" applyNumberFormat="0" applyFill="0" applyBorder="0" applyAlignment="0" applyProtection="0"/>
    <xf numFmtId="192" fontId="1" fillId="0" borderId="0" applyFont="0" applyFill="0" applyBorder="0" applyAlignment="0" applyProtection="0"/>
    <xf numFmtId="189" fontId="49" fillId="0" borderId="0"/>
    <xf numFmtId="15" fontId="58" fillId="0" borderId="0"/>
    <xf numFmtId="193" fontId="49" fillId="0" borderId="0"/>
    <xf numFmtId="38" fontId="64" fillId="6" borderId="0" applyNumberFormat="0" applyBorder="0" applyAlignment="0" applyProtection="0"/>
    <xf numFmtId="0" fontId="65" fillId="0" borderId="31" applyNumberFormat="0" applyAlignment="0" applyProtection="0">
      <alignment horizontal="left" vertical="center"/>
    </xf>
    <xf numFmtId="0" fontId="65" fillId="0" borderId="9">
      <alignment horizontal="left" vertical="center"/>
    </xf>
    <xf numFmtId="10" fontId="64" fillId="11" borderId="7" applyNumberFormat="0" applyBorder="0" applyAlignment="0" applyProtection="0"/>
    <xf numFmtId="186" fontId="60" fillId="30" borderId="0"/>
    <xf numFmtId="186" fontId="61" fillId="31" borderId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177" fontId="1" fillId="0" borderId="0" applyFont="0" applyFill="0" applyBorder="0" applyAlignment="0" applyProtection="0"/>
    <xf numFmtId="187" fontId="58" fillId="0" borderId="0" applyFont="0" applyFill="0" applyBorder="0" applyAlignment="0" applyProtection="0"/>
    <xf numFmtId="182" fontId="58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49" fillId="0" borderId="0"/>
    <xf numFmtId="37" fontId="62" fillId="0" borderId="0"/>
    <xf numFmtId="184" fontId="1" fillId="0" borderId="0"/>
    <xf numFmtId="0" fontId="37" fillId="0" borderId="0"/>
    <xf numFmtId="0" fontId="1" fillId="0" borderId="0"/>
    <xf numFmtId="3" fontId="58" fillId="0" borderId="0" applyFont="0" applyFill="0" applyBorder="0" applyAlignment="0" applyProtection="0"/>
    <xf numFmtId="14" fontId="51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180" fontId="1" fillId="0" borderId="0" applyFont="0" applyFill="0" applyProtection="0"/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48" fillId="0" borderId="27">
      <alignment horizontal="center"/>
    </xf>
    <xf numFmtId="0" fontId="58" fillId="29" borderId="0" applyNumberFormat="0" applyFont="0" applyBorder="0" applyAlignment="0" applyProtection="0"/>
    <xf numFmtId="0" fontId="48" fillId="0" borderId="0" applyNumberFormat="0" applyFill="0" applyBorder="0" applyAlignment="0" applyProtection="0"/>
    <xf numFmtId="0" fontId="47" fillId="24" borderId="14">
      <protection locked="0"/>
    </xf>
    <xf numFmtId="0" fontId="59" fillId="0" borderId="0"/>
    <xf numFmtId="0" fontId="47" fillId="24" borderId="14">
      <protection locked="0"/>
    </xf>
    <xf numFmtId="0" fontId="47" fillId="24" borderId="14">
      <protection locked="0"/>
    </xf>
    <xf numFmtId="188" fontId="1" fillId="0" borderId="0" applyFont="0" applyFill="0" applyBorder="0" applyAlignment="0" applyProtection="0"/>
    <xf numFmtId="0" fontId="1" fillId="0" borderId="11" applyNumberFormat="0" applyFill="0" applyProtection="0">
      <alignment horizontal="right"/>
    </xf>
    <xf numFmtId="0" fontId="33" fillId="0" borderId="11" applyNumberFormat="0" applyFill="0" applyProtection="0">
      <alignment horizontal="center"/>
    </xf>
    <xf numFmtId="0" fontId="66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63" fillId="0" borderId="15" applyNumberFormat="0" applyFill="0" applyProtection="0">
      <alignment horizontal="center"/>
    </xf>
    <xf numFmtId="0" fontId="67" fillId="12" borderId="0" applyNumberFormat="0" applyBorder="0" applyAlignment="0" applyProtection="0"/>
    <xf numFmtId="0" fontId="23" fillId="0" borderId="0">
      <alignment vertical="center"/>
    </xf>
    <xf numFmtId="0" fontId="67" fillId="12" borderId="0" applyNumberFormat="0" applyBorder="0" applyAlignment="0" applyProtection="0"/>
    <xf numFmtId="0" fontId="2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3" fontId="5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57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3" fillId="0" borderId="15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10" borderId="0" applyNumberFormat="0" applyBorder="0" applyAlignment="0" applyProtection="0"/>
    <xf numFmtId="0" fontId="11" fillId="33" borderId="0" applyNumberFormat="0" applyBorder="0" applyAlignment="0" applyProtection="0"/>
    <xf numFmtId="0" fontId="1" fillId="0" borderId="11" applyNumberFormat="0" applyFill="0" applyProtection="0">
      <alignment horizontal="left"/>
    </xf>
    <xf numFmtId="1" fontId="1" fillId="0" borderId="15" applyFill="0" applyProtection="0">
      <alignment horizontal="center"/>
    </xf>
    <xf numFmtId="0" fontId="58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1" fillId="0" borderId="0" xfId="121"/>
    <xf numFmtId="0" fontId="2" fillId="2" borderId="0" xfId="121" applyFont="1" applyFill="1"/>
    <xf numFmtId="0" fontId="1" fillId="2" borderId="0" xfId="121" applyFill="1"/>
    <xf numFmtId="0" fontId="1" fillId="3" borderId="1" xfId="121" applyFill="1" applyBorder="1"/>
    <xf numFmtId="0" fontId="3" fillId="4" borderId="2" xfId="121" applyFont="1" applyFill="1" applyBorder="1" applyAlignment="1">
      <alignment horizontal="center"/>
    </xf>
    <xf numFmtId="0" fontId="4" fillId="5" borderId="3" xfId="121" applyFont="1" applyFill="1" applyBorder="1" applyAlignment="1">
      <alignment horizontal="center"/>
    </xf>
    <xf numFmtId="0" fontId="3" fillId="4" borderId="3" xfId="121" applyFont="1" applyFill="1" applyBorder="1" applyAlignment="1">
      <alignment horizontal="center"/>
    </xf>
    <xf numFmtId="0" fontId="3" fillId="4" borderId="4" xfId="121" applyFont="1" applyFill="1" applyBorder="1" applyAlignment="1">
      <alignment horizontal="center"/>
    </xf>
    <xf numFmtId="0" fontId="1" fillId="3" borderId="5" xfId="121" applyFill="1" applyBorder="1"/>
    <xf numFmtId="0" fontId="1" fillId="3" borderId="6" xfId="12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43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143" applyFont="1" applyBorder="1" applyAlignment="1">
      <alignment horizontal="center" vertical="center"/>
    </xf>
    <xf numFmtId="0" fontId="7" fillId="0" borderId="7" xfId="143" applyFont="1" applyFill="1" applyBorder="1" applyAlignment="1">
      <alignment horizontal="center" vertical="center" wrapText="1"/>
    </xf>
    <xf numFmtId="0" fontId="7" fillId="0" borderId="8" xfId="143" applyFont="1" applyFill="1" applyBorder="1" applyAlignment="1">
      <alignment horizontal="center" vertical="center" wrapText="1"/>
    </xf>
    <xf numFmtId="0" fontId="7" fillId="0" borderId="9" xfId="143" applyFont="1" applyFill="1" applyBorder="1" applyAlignment="1">
      <alignment horizontal="center" vertical="center" wrapText="1"/>
    </xf>
    <xf numFmtId="0" fontId="7" fillId="0" borderId="10" xfId="143" applyFont="1" applyFill="1" applyBorder="1" applyAlignment="1">
      <alignment horizontal="center" vertical="center" wrapText="1"/>
    </xf>
    <xf numFmtId="0" fontId="7" fillId="0" borderId="7" xfId="143" applyFont="1" applyFill="1" applyBorder="1" applyAlignment="1">
      <alignment horizontal="left" vertical="center" wrapText="1"/>
    </xf>
    <xf numFmtId="0" fontId="7" fillId="0" borderId="5" xfId="14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14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7" fillId="0" borderId="7" xfId="143" applyFont="1" applyFill="1" applyBorder="1" applyAlignment="1">
      <alignment vertical="center" wrapText="1"/>
    </xf>
    <xf numFmtId="194" fontId="9" fillId="0" borderId="7" xfId="0" applyNumberFormat="1" applyFont="1" applyBorder="1" applyAlignment="1">
      <alignment horizontal="center" vertical="center"/>
    </xf>
    <xf numFmtId="0" fontId="10" fillId="0" borderId="13" xfId="143" applyFont="1" applyBorder="1" applyAlignment="1">
      <alignment horizontal="center" vertical="center" wrapText="1"/>
    </xf>
    <xf numFmtId="0" fontId="0" fillId="0" borderId="13" xfId="143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194" fontId="9" fillId="0" borderId="10" xfId="0" applyNumberFormat="1" applyFont="1" applyFill="1" applyBorder="1" applyAlignment="1">
      <alignment horizontal="center" vertical="center"/>
    </xf>
    <xf numFmtId="0" fontId="12" fillId="0" borderId="0" xfId="146" applyFont="1" applyAlignment="1">
      <alignment horizontal="center" vertical="center"/>
    </xf>
    <xf numFmtId="0" fontId="13" fillId="0" borderId="0" xfId="146" applyFont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14" fillId="0" borderId="10" xfId="146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14" fillId="0" borderId="15" xfId="146" applyFont="1" applyFill="1" applyBorder="1" applyAlignment="1">
      <alignment horizontal="center" vertical="center" wrapText="1"/>
    </xf>
    <xf numFmtId="0" fontId="14" fillId="0" borderId="11" xfId="146" applyFont="1" applyFill="1" applyBorder="1" applyAlignment="1">
      <alignment horizontal="center" vertical="center" wrapText="1"/>
    </xf>
    <xf numFmtId="0" fontId="14" fillId="0" borderId="13" xfId="146" applyFont="1" applyFill="1" applyBorder="1" applyAlignment="1">
      <alignment horizontal="center" vertical="center" wrapText="1"/>
    </xf>
    <xf numFmtId="0" fontId="14" fillId="0" borderId="13" xfId="146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6" xfId="146" applyFont="1" applyFill="1" applyBorder="1" applyAlignment="1">
      <alignment horizontal="center" vertical="center" wrapText="1"/>
    </xf>
    <xf numFmtId="0" fontId="7" fillId="0" borderId="5" xfId="146" applyFont="1" applyFill="1" applyBorder="1" applyAlignment="1">
      <alignment horizontal="center" vertical="center" wrapText="1"/>
    </xf>
    <xf numFmtId="0" fontId="7" fillId="0" borderId="17" xfId="146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7" xfId="146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146" applyFont="1" applyBorder="1" applyAlignment="1">
      <alignment horizontal="center" vertical="center" wrapText="1"/>
    </xf>
    <xf numFmtId="0" fontId="18" fillId="0" borderId="7" xfId="146" applyFont="1" applyBorder="1" applyAlignment="1">
      <alignment horizontal="center" vertical="center" wrapText="1"/>
    </xf>
    <xf numFmtId="0" fontId="18" fillId="0" borderId="13" xfId="146" applyFont="1" applyBorder="1" applyAlignment="1">
      <alignment horizontal="center" vertical="center" wrapText="1"/>
    </xf>
    <xf numFmtId="0" fontId="15" fillId="0" borderId="7" xfId="146" applyFont="1" applyBorder="1" applyAlignment="1">
      <alignment vertical="center" wrapText="1"/>
    </xf>
    <xf numFmtId="0" fontId="15" fillId="0" borderId="7" xfId="146" applyFont="1" applyBorder="1" applyAlignment="1">
      <alignment horizontal="center" vertical="center" wrapText="1"/>
    </xf>
    <xf numFmtId="0" fontId="14" fillId="0" borderId="18" xfId="146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146" applyFont="1" applyFill="1" applyBorder="1" applyAlignment="1">
      <alignment horizontal="center" vertical="center" wrapText="1"/>
    </xf>
    <xf numFmtId="0" fontId="14" fillId="0" borderId="20" xfId="146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9" fillId="0" borderId="7" xfId="146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0" xfId="148">
      <alignment vertical="center"/>
    </xf>
    <xf numFmtId="0" fontId="0" fillId="0" borderId="0" xfId="147"/>
    <xf numFmtId="0" fontId="12" fillId="0" borderId="0" xfId="148" applyFont="1" applyAlignment="1">
      <alignment horizontal="center" vertical="center"/>
    </xf>
    <xf numFmtId="0" fontId="0" fillId="0" borderId="0" xfId="148" applyFont="1" applyBorder="1" applyAlignment="1">
      <alignment horizontal="right" vertical="center"/>
    </xf>
    <xf numFmtId="0" fontId="20" fillId="0" borderId="7" xfId="148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7" xfId="147" applyFont="1" applyBorder="1" applyAlignment="1">
      <alignment horizontal="center"/>
    </xf>
    <xf numFmtId="0" fontId="24" fillId="0" borderId="0" xfId="148" applyFont="1" applyAlignment="1">
      <alignment vertical="center"/>
    </xf>
    <xf numFmtId="0" fontId="0" fillId="0" borderId="0" xfId="148" applyFont="1" applyAlignment="1">
      <alignment vertical="center"/>
    </xf>
    <xf numFmtId="0" fontId="20" fillId="0" borderId="7" xfId="148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7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</cellXfs>
  <cellStyles count="167">
    <cellStyle name="常规" xfId="0" builtinId="0"/>
    <cellStyle name="货币[0]" xfId="1" builtinId="7"/>
    <cellStyle name="20% - 强调文字颜色 3" xfId="2" builtinId="38"/>
    <cellStyle name="输入" xfId="3" builtinId="20"/>
    <cellStyle name="差_垃圾筒" xfId="4"/>
    <cellStyle name="货币" xfId="5" builtinId="4"/>
    <cellStyle name="args.style" xfId="6"/>
    <cellStyle name="Accent2 - 40%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日期" xfId="13"/>
    <cellStyle name="Accent2 - 60%" xfId="14"/>
    <cellStyle name="超链接" xfId="15" builtinId="8"/>
    <cellStyle name="百分比" xfId="16" builtinId="5"/>
    <cellStyle name="已访问的超链接" xfId="17" builtinId="9"/>
    <cellStyle name="注释" xfId="18" builtinId="10"/>
    <cellStyle name="_ET_STYLE_NoName_00__Sheet3" xfId="19"/>
    <cellStyle name="_ET_STYLE_NoName_00__Book1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标题" xfId="25" builtinId="15"/>
    <cellStyle name="_Book1_1" xfId="26"/>
    <cellStyle name="解释性文本" xfId="27" builtinId="53"/>
    <cellStyle name="6mal" xfId="28"/>
    <cellStyle name="标题 1" xfId="29" builtinId="16"/>
    <cellStyle name="标题 2" xfId="30" builtinId="17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PSChar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0,0&#13;&#10;NA&#13;&#10;" xfId="61"/>
    <cellStyle name="60% - 强调文字颜色 6" xfId="62" builtinId="52"/>
    <cellStyle name="_Book1" xfId="63"/>
    <cellStyle name="Accent2 - 20%" xfId="64"/>
    <cellStyle name="_Book1_2" xfId="65"/>
    <cellStyle name="_Book1_3" xfId="66"/>
    <cellStyle name="_ET_STYLE_NoName_00__Book1_1" xfId="67"/>
    <cellStyle name="Accent5 - 20%" xfId="68"/>
    <cellStyle name="_ET_STYLE_NoName_00__Book1_2" xfId="69"/>
    <cellStyle name="Accent1" xfId="70"/>
    <cellStyle name="Accent1 - 20%" xfId="71"/>
    <cellStyle name="Accent1 - 40%" xfId="72"/>
    <cellStyle name="Accent1 - 60%" xfId="73"/>
    <cellStyle name="Accent2" xfId="74"/>
    <cellStyle name="Accent3" xfId="75"/>
    <cellStyle name="Milliers_!!!GO" xfId="76"/>
    <cellStyle name="Accent3 - 20%" xfId="77"/>
    <cellStyle name="Mon閠aire [0]_!!!GO" xfId="78"/>
    <cellStyle name="Accent3 - 40%" xfId="79"/>
    <cellStyle name="Accent3 - 60%" xfId="80"/>
    <cellStyle name="Accent4" xfId="81"/>
    <cellStyle name="Accent4 - 20%" xfId="82"/>
    <cellStyle name="Accent4 - 40%" xfId="83"/>
    <cellStyle name="捠壿 [0.00]_Region Orders (2)" xfId="84"/>
    <cellStyle name="Accent4 - 60%" xfId="85"/>
    <cellStyle name="Accent5" xfId="86"/>
    <cellStyle name="Accent5 - 40%" xfId="87"/>
    <cellStyle name="Accent5 - 60%" xfId="88"/>
    <cellStyle name="Accent6" xfId="89"/>
    <cellStyle name="Accent6 - 20%" xfId="90"/>
    <cellStyle name="Accent6 - 40%" xfId="91"/>
    <cellStyle name="Accent6 - 60%" xfId="92"/>
    <cellStyle name="ColLevel_0" xfId="93"/>
    <cellStyle name="Comma [0]_!!!GO" xfId="94"/>
    <cellStyle name="comma zerodec" xfId="95"/>
    <cellStyle name="Comma_!!!GO" xfId="96"/>
    <cellStyle name="差_Book1_垃圾筒" xfId="97"/>
    <cellStyle name="Currency [0]_!!!GO" xfId="98"/>
    <cellStyle name="样式 1" xfId="99"/>
    <cellStyle name="分级显示列_1_Book1" xfId="100"/>
    <cellStyle name="Currency_!!!GO" xfId="101"/>
    <cellStyle name="Currency1" xfId="102"/>
    <cellStyle name="Date" xfId="103"/>
    <cellStyle name="Dollar (zero dec)" xfId="104"/>
    <cellStyle name="Grey" xfId="105"/>
    <cellStyle name="Header1" xfId="106"/>
    <cellStyle name="Header2" xfId="107"/>
    <cellStyle name="Input [yellow]" xfId="108"/>
    <cellStyle name="Input Cells" xfId="109"/>
    <cellStyle name="Linked Cells" xfId="110"/>
    <cellStyle name="Millares [0]_96 Risk" xfId="111"/>
    <cellStyle name="Millares_96 Risk" xfId="112"/>
    <cellStyle name="Milliers [0]_!!!GO" xfId="113"/>
    <cellStyle name="Moneda [0]_96 Risk" xfId="114"/>
    <cellStyle name="Moneda_96 Risk" xfId="115"/>
    <cellStyle name="Mon閠aire_!!!GO" xfId="116"/>
    <cellStyle name="New Times Roman" xfId="117"/>
    <cellStyle name="no dec" xfId="118"/>
    <cellStyle name="Normal - Style1" xfId="119"/>
    <cellStyle name="Normal_!!!GO" xfId="120"/>
    <cellStyle name="Normal_Book1" xfId="121"/>
    <cellStyle name="PSInt" xfId="122"/>
    <cellStyle name="per.style" xfId="123"/>
    <cellStyle name="Percent [2]" xfId="124"/>
    <cellStyle name="Percent_!!!GO" xfId="125"/>
    <cellStyle name="Pourcentage_pldt" xfId="126"/>
    <cellStyle name="PSDate" xfId="127"/>
    <cellStyle name="PSDec" xfId="128"/>
    <cellStyle name="PSHeading" xfId="129"/>
    <cellStyle name="PSSpacer" xfId="130"/>
    <cellStyle name="RowLevel_0" xfId="131"/>
    <cellStyle name="sstot" xfId="132"/>
    <cellStyle name="Standard_AREAS" xfId="133"/>
    <cellStyle name="t" xfId="134"/>
    <cellStyle name="t_HVAC Equipment (3)" xfId="135"/>
    <cellStyle name="捠壿_Region Orders (2)" xfId="136"/>
    <cellStyle name="编号" xfId="137"/>
    <cellStyle name="标题1" xfId="138"/>
    <cellStyle name="表标题" xfId="139"/>
    <cellStyle name="强调 3" xfId="140"/>
    <cellStyle name="部门" xfId="141"/>
    <cellStyle name="差_Book1" xfId="142"/>
    <cellStyle name="常规_Sheet5" xfId="143"/>
    <cellStyle name="差_Book1_1" xfId="144"/>
    <cellStyle name="常规 2" xfId="145"/>
    <cellStyle name="常规_Sheet4" xfId="146"/>
    <cellStyle name="常规_高桥土地抛荒情况汇总分析表" xfId="147"/>
    <cellStyle name="常规_农村土地抛荒情况摸底登记表" xfId="148"/>
    <cellStyle name="分级显示行_1_Book1" xfId="149"/>
    <cellStyle name="好_Book1" xfId="150"/>
    <cellStyle name="好_Book1_1" xfId="151"/>
    <cellStyle name="好_Book1_垃圾筒" xfId="152"/>
    <cellStyle name="好_垃圾筒" xfId="153"/>
    <cellStyle name="借出原因" xfId="154"/>
    <cellStyle name="普通_laroux" xfId="155"/>
    <cellStyle name="千分位[0]_laroux" xfId="156"/>
    <cellStyle name="千分位_laroux" xfId="157"/>
    <cellStyle name="千位[0]_ 方正PC" xfId="158"/>
    <cellStyle name="千位_ 方正PC" xfId="159"/>
    <cellStyle name="强调 1" xfId="160"/>
    <cellStyle name="强调 2" xfId="161"/>
    <cellStyle name="商品名称" xfId="162"/>
    <cellStyle name="数量" xfId="163"/>
    <cellStyle name="昗弨_Pacific Region P&amp;L" xfId="164"/>
    <cellStyle name="寘嬫愗傝 [0.00]_Region Orders (2)" xfId="165"/>
    <cellStyle name="寘嬫愗傝_Region Orders (2)" xfId="166"/>
  </cellStyles>
  <tableStyles count="0" defaultTableStyle="TableStyleMedium2" defaultPivotStyle="PivotStyleLight16"/>
  <colors>
    <mruColors>
      <color rgb="00FFFF00"/>
      <color rgb="00FF0000"/>
      <color rgb="00CCFFCC"/>
      <color rgb="00FFFF99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selection activeCell="B15" sqref="B15:R17"/>
    </sheetView>
  </sheetViews>
  <sheetFormatPr defaultColWidth="9" defaultRowHeight="14.25"/>
  <cols>
    <col min="1" max="2" width="8.125" customWidth="1"/>
    <col min="3" max="3" width="11.125" customWidth="1"/>
    <col min="4" max="4" width="7.625" customWidth="1"/>
    <col min="5" max="5" width="7.375" customWidth="1"/>
    <col min="6" max="6" width="14.125" customWidth="1"/>
    <col min="7" max="7" width="8" customWidth="1"/>
    <col min="13" max="13" width="7.625" customWidth="1"/>
    <col min="14" max="14" width="9.375" customWidth="1"/>
    <col min="15" max="15" width="17.125" customWidth="1"/>
    <col min="16" max="16" width="12" customWidth="1"/>
    <col min="17" max="17" width="11.875" customWidth="1"/>
    <col min="18" max="18" width="13.625" customWidth="1"/>
  </cols>
  <sheetData>
    <row r="1" ht="25.5" spans="1:18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ht="22.5" spans="1:18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ht="30" customHeight="1" spans="1:18">
      <c r="A4" s="109" t="s">
        <v>2</v>
      </c>
      <c r="B4" s="89" t="s">
        <v>3</v>
      </c>
      <c r="C4" s="89" t="s">
        <v>4</v>
      </c>
      <c r="D4" s="89" t="s">
        <v>5</v>
      </c>
      <c r="E4" s="89" t="s">
        <v>6</v>
      </c>
      <c r="F4" s="89" t="s">
        <v>7</v>
      </c>
      <c r="G4" s="89" t="s">
        <v>8</v>
      </c>
      <c r="H4" s="89" t="s">
        <v>9</v>
      </c>
      <c r="I4" s="89"/>
      <c r="J4" s="89"/>
      <c r="K4" s="89"/>
      <c r="L4" s="89"/>
      <c r="M4" s="98" t="s">
        <v>10</v>
      </c>
      <c r="N4" s="98" t="s">
        <v>11</v>
      </c>
      <c r="O4" s="98" t="s">
        <v>12</v>
      </c>
      <c r="P4" s="98" t="s">
        <v>13</v>
      </c>
      <c r="Q4" s="98" t="s">
        <v>14</v>
      </c>
      <c r="R4" s="89" t="s">
        <v>15</v>
      </c>
    </row>
    <row r="5" ht="30" customHeight="1" spans="1:18">
      <c r="A5" s="109"/>
      <c r="B5" s="89"/>
      <c r="C5" s="89"/>
      <c r="D5" s="89"/>
      <c r="E5" s="89"/>
      <c r="F5" s="89"/>
      <c r="G5" s="89"/>
      <c r="H5" s="89" t="s">
        <v>16</v>
      </c>
      <c r="I5" s="89" t="s">
        <v>17</v>
      </c>
      <c r="J5" s="89" t="s">
        <v>18</v>
      </c>
      <c r="K5" s="89" t="s">
        <v>19</v>
      </c>
      <c r="L5" s="89" t="s">
        <v>20</v>
      </c>
      <c r="M5" s="89"/>
      <c r="N5" s="89"/>
      <c r="O5" s="89"/>
      <c r="P5" s="89"/>
      <c r="Q5" s="116"/>
      <c r="R5" s="89"/>
    </row>
    <row r="6" s="114" customFormat="1" ht="30" customHeight="1" spans="1:18">
      <c r="A6" s="90">
        <v>1</v>
      </c>
      <c r="B6" s="90">
        <v>2</v>
      </c>
      <c r="C6" s="90">
        <v>3</v>
      </c>
      <c r="D6" s="90">
        <v>4</v>
      </c>
      <c r="E6" s="90">
        <v>5</v>
      </c>
      <c r="F6" s="90">
        <v>6</v>
      </c>
      <c r="G6" s="90">
        <v>7</v>
      </c>
      <c r="H6" s="90">
        <v>8</v>
      </c>
      <c r="I6" s="90">
        <v>9</v>
      </c>
      <c r="J6" s="90">
        <v>10</v>
      </c>
      <c r="K6" s="90">
        <v>11</v>
      </c>
      <c r="L6" s="90">
        <v>12</v>
      </c>
      <c r="M6" s="90">
        <v>13</v>
      </c>
      <c r="N6" s="90">
        <v>14</v>
      </c>
      <c r="O6" s="90">
        <v>15</v>
      </c>
      <c r="P6" s="90">
        <v>16</v>
      </c>
      <c r="Q6" s="90">
        <v>17</v>
      </c>
      <c r="R6" s="90">
        <v>18</v>
      </c>
    </row>
    <row r="7" ht="30" customHeight="1" spans="1:18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ht="30" customHeight="1" spans="1:18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</row>
    <row r="9" ht="30" customHeight="1" spans="1:18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ht="30" customHeight="1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ht="30" customHeight="1" spans="1:1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</row>
    <row r="12" ht="30" customHeight="1" spans="1:18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ht="30" customHeight="1" spans="1:18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ht="30" customHeight="1" spans="1:18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2:18">
      <c r="B15" s="35" t="s">
        <v>21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2:18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</sheetData>
  <mergeCells count="17">
    <mergeCell ref="A1:R1"/>
    <mergeCell ref="A3:R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R4:R5"/>
    <mergeCell ref="B15:R17"/>
  </mergeCells>
  <printOptions horizontalCentered="1" verticalCentered="1"/>
  <pageMargins left="0.354166666666667" right="0.393055555555556" top="0.275" bottom="0.393055555555556" header="0.196527777777778" footer="0.23611111111111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workbookViewId="0">
      <selection activeCell="A15" sqref="A15:Q16"/>
    </sheetView>
  </sheetViews>
  <sheetFormatPr defaultColWidth="9" defaultRowHeight="14.25"/>
  <cols>
    <col min="1" max="2" width="8.125" customWidth="1"/>
    <col min="4" max="4" width="7.625" customWidth="1"/>
    <col min="5" max="5" width="7.375" customWidth="1"/>
    <col min="6" max="6" width="13.375" customWidth="1"/>
    <col min="7" max="7" width="7.375" customWidth="1"/>
    <col min="13" max="14" width="11.125" customWidth="1"/>
    <col min="15" max="15" width="14.625" customWidth="1"/>
    <col min="16" max="16" width="9.875" customWidth="1"/>
    <col min="17" max="17" width="10.625" customWidth="1"/>
  </cols>
  <sheetData>
    <row r="1" ht="25.5" spans="1:1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ht="25.5" spans="1:17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ht="24.75" customHeight="1" spans="1:17">
      <c r="A4" s="109" t="s">
        <v>2</v>
      </c>
      <c r="B4" s="109" t="s">
        <v>3</v>
      </c>
      <c r="C4" s="109" t="s">
        <v>4</v>
      </c>
      <c r="D4" s="109" t="s">
        <v>5</v>
      </c>
      <c r="E4" s="109" t="s">
        <v>6</v>
      </c>
      <c r="F4" s="110" t="s">
        <v>7</v>
      </c>
      <c r="G4" s="109" t="s">
        <v>23</v>
      </c>
      <c r="H4" s="109" t="s">
        <v>9</v>
      </c>
      <c r="I4" s="109"/>
      <c r="J4" s="109"/>
      <c r="K4" s="109"/>
      <c r="L4" s="109"/>
      <c r="M4" s="109" t="s">
        <v>24</v>
      </c>
      <c r="N4" s="110" t="s">
        <v>11</v>
      </c>
      <c r="O4" s="112" t="s">
        <v>25</v>
      </c>
      <c r="P4" s="110" t="s">
        <v>13</v>
      </c>
      <c r="Q4" s="109" t="s">
        <v>15</v>
      </c>
    </row>
    <row r="5" ht="25.5" customHeight="1" spans="1:17">
      <c r="A5" s="109"/>
      <c r="B5" s="109"/>
      <c r="C5" s="109"/>
      <c r="D5" s="109"/>
      <c r="E5" s="109"/>
      <c r="F5" s="109"/>
      <c r="G5" s="109"/>
      <c r="H5" s="109" t="s">
        <v>16</v>
      </c>
      <c r="I5" s="109" t="s">
        <v>17</v>
      </c>
      <c r="J5" s="109" t="s">
        <v>18</v>
      </c>
      <c r="K5" s="109" t="s">
        <v>19</v>
      </c>
      <c r="L5" s="109" t="s">
        <v>20</v>
      </c>
      <c r="M5" s="109"/>
      <c r="N5" s="109"/>
      <c r="O5" s="113"/>
      <c r="P5" s="109"/>
      <c r="Q5" s="109"/>
    </row>
    <row r="6" ht="24.75" customHeight="1" spans="1:17">
      <c r="A6" s="90">
        <v>1</v>
      </c>
      <c r="B6" s="90">
        <v>2</v>
      </c>
      <c r="C6" s="90">
        <v>3</v>
      </c>
      <c r="D6" s="90">
        <v>4</v>
      </c>
      <c r="E6" s="90">
        <v>5</v>
      </c>
      <c r="F6" s="90">
        <v>6</v>
      </c>
      <c r="G6" s="90">
        <v>7</v>
      </c>
      <c r="H6" s="90">
        <v>8</v>
      </c>
      <c r="I6" s="90">
        <v>9</v>
      </c>
      <c r="J6" s="90">
        <v>10</v>
      </c>
      <c r="K6" s="90">
        <v>11</v>
      </c>
      <c r="L6" s="90">
        <v>12</v>
      </c>
      <c r="M6" s="90">
        <v>13</v>
      </c>
      <c r="N6" s="90">
        <v>14</v>
      </c>
      <c r="O6" s="90">
        <v>15</v>
      </c>
      <c r="P6" s="90">
        <v>16</v>
      </c>
      <c r="Q6" s="90">
        <v>17</v>
      </c>
    </row>
    <row r="7" ht="24.75" customHeight="1" spans="1:17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</row>
    <row r="8" ht="24.75" customHeight="1" spans="1:17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</row>
    <row r="9" ht="24.75" customHeight="1" spans="1:17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</row>
    <row r="10" ht="24.75" customHeight="1" spans="1:17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</row>
    <row r="11" ht="24.75" customHeight="1" spans="1:17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</row>
    <row r="12" ht="24.75" customHeight="1" spans="1:17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</row>
    <row r="13" ht="24.75" customHeight="1" spans="1:17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ht="24.75" customHeight="1" spans="1:17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5" spans="1:17">
      <c r="A15" s="111" t="s">
        <v>21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</sheetData>
  <mergeCells count="16">
    <mergeCell ref="A1:Q1"/>
    <mergeCell ref="A3:Q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A15:Q16"/>
  </mergeCells>
  <printOptions horizontalCentered="1" verticalCentered="1"/>
  <pageMargins left="0.354166666666667" right="0.354166666666667" top="0.984027777777778" bottom="0.984027777777778" header="0.511111111111111" footer="0.511111111111111"/>
  <pageSetup paperSize="9" scale="8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workbookViewId="0">
      <selection activeCell="E7" sqref="E7"/>
    </sheetView>
  </sheetViews>
  <sheetFormatPr defaultColWidth="9" defaultRowHeight="24" customHeight="1"/>
  <cols>
    <col min="1" max="2" width="9.5"/>
    <col min="3" max="3" width="6.875"/>
    <col min="4" max="4" width="15.125"/>
    <col min="5" max="7" width="12.375"/>
    <col min="8" max="11" width="6.125"/>
    <col min="12" max="12" width="8.625"/>
    <col min="13" max="13" width="11.375"/>
    <col min="14" max="16" width="6.125"/>
    <col min="17" max="17" width="14"/>
    <col min="18" max="18" width="11.125"/>
    <col min="19" max="19" width="13.625" customWidth="1"/>
    <col min="20" max="255" width="17.875" customWidth="1"/>
  </cols>
  <sheetData>
    <row r="1" customHeight="1" spans="1:19">
      <c r="A1" s="95" t="s">
        <v>26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05"/>
    </row>
    <row r="2" customHeight="1" spans="1:19">
      <c r="A2" s="42" t="s">
        <v>27</v>
      </c>
      <c r="B2" s="42"/>
      <c r="C2" s="42"/>
      <c r="D2" s="42"/>
      <c r="E2" s="42"/>
      <c r="F2" s="42"/>
      <c r="G2" s="42"/>
      <c r="H2" s="96"/>
      <c r="I2" s="96"/>
      <c r="J2" s="96"/>
      <c r="K2" s="42"/>
      <c r="L2" s="96"/>
      <c r="M2" s="42"/>
      <c r="N2" s="42"/>
      <c r="O2" s="42"/>
      <c r="P2" s="42"/>
      <c r="Q2" s="79"/>
      <c r="R2" s="42"/>
      <c r="S2" s="79"/>
    </row>
    <row r="3" customHeight="1" spans="1:19">
      <c r="A3" s="89" t="s">
        <v>28</v>
      </c>
      <c r="B3" s="89" t="s">
        <v>6</v>
      </c>
      <c r="C3" s="89" t="s">
        <v>29</v>
      </c>
      <c r="D3" s="89" t="s">
        <v>30</v>
      </c>
      <c r="E3" s="89" t="s">
        <v>7</v>
      </c>
      <c r="F3" s="89" t="s">
        <v>31</v>
      </c>
      <c r="G3" s="97" t="s">
        <v>32</v>
      </c>
      <c r="H3" s="89" t="s">
        <v>33</v>
      </c>
      <c r="I3" s="89"/>
      <c r="J3" s="89"/>
      <c r="K3" s="89"/>
      <c r="L3" s="89"/>
      <c r="M3" s="102" t="s">
        <v>34</v>
      </c>
      <c r="N3" s="103" t="s">
        <v>35</v>
      </c>
      <c r="O3" s="103" t="s">
        <v>36</v>
      </c>
      <c r="P3" s="98" t="s">
        <v>37</v>
      </c>
      <c r="Q3" s="98" t="s">
        <v>38</v>
      </c>
      <c r="R3" s="89" t="s">
        <v>39</v>
      </c>
      <c r="S3" s="106"/>
    </row>
    <row r="4" ht="56.25" spans="1:19">
      <c r="A4" s="89"/>
      <c r="B4" s="89"/>
      <c r="C4" s="89"/>
      <c r="D4" s="89"/>
      <c r="E4" s="89"/>
      <c r="F4" s="89"/>
      <c r="G4" s="97"/>
      <c r="H4" s="98" t="s">
        <v>40</v>
      </c>
      <c r="I4" s="98" t="s">
        <v>41</v>
      </c>
      <c r="J4" s="98" t="s">
        <v>42</v>
      </c>
      <c r="K4" s="98" t="s">
        <v>43</v>
      </c>
      <c r="L4" s="98" t="s">
        <v>44</v>
      </c>
      <c r="M4" s="104"/>
      <c r="N4" s="89"/>
      <c r="O4" s="98"/>
      <c r="P4" s="98"/>
      <c r="Q4" s="98"/>
      <c r="R4" s="89"/>
      <c r="S4" s="11"/>
    </row>
    <row r="5" ht="30" customHeight="1" spans="1:19">
      <c r="A5" s="99">
        <v>1</v>
      </c>
      <c r="B5" s="99">
        <v>2</v>
      </c>
      <c r="C5" s="99">
        <v>3</v>
      </c>
      <c r="D5" s="99">
        <v>4</v>
      </c>
      <c r="E5" s="99">
        <v>5</v>
      </c>
      <c r="F5" s="99">
        <v>6</v>
      </c>
      <c r="G5" s="99">
        <v>7</v>
      </c>
      <c r="H5" s="99">
        <v>8</v>
      </c>
      <c r="I5" s="99">
        <v>9</v>
      </c>
      <c r="J5" s="99">
        <v>10</v>
      </c>
      <c r="K5" s="99">
        <v>11</v>
      </c>
      <c r="L5" s="99">
        <v>12</v>
      </c>
      <c r="M5" s="99">
        <v>13</v>
      </c>
      <c r="N5" s="99">
        <v>14</v>
      </c>
      <c r="O5" s="99">
        <v>15</v>
      </c>
      <c r="P5" s="99">
        <v>16</v>
      </c>
      <c r="Q5" s="99">
        <v>17</v>
      </c>
      <c r="R5" s="99">
        <v>18</v>
      </c>
      <c r="S5" s="107"/>
    </row>
    <row r="6" ht="30" customHeight="1" spans="1:19">
      <c r="A6" s="100"/>
      <c r="B6" s="101"/>
      <c r="C6" s="101"/>
      <c r="D6" s="101"/>
      <c r="E6" s="101"/>
      <c r="F6" s="101"/>
      <c r="G6" s="100"/>
      <c r="H6" s="100"/>
      <c r="I6" s="100"/>
      <c r="J6" s="100"/>
      <c r="K6" s="100"/>
      <c r="L6" s="100"/>
      <c r="M6" s="100"/>
      <c r="N6" s="100"/>
      <c r="O6" s="100"/>
      <c r="P6" s="29"/>
      <c r="Q6" s="29"/>
      <c r="R6" s="29"/>
      <c r="S6" s="11"/>
    </row>
    <row r="7" ht="30" customHeight="1" spans="1:19">
      <c r="A7" s="100"/>
      <c r="B7" s="101"/>
      <c r="C7" s="101"/>
      <c r="D7" s="101"/>
      <c r="E7" s="101"/>
      <c r="F7" s="101"/>
      <c r="G7" s="100"/>
      <c r="H7" s="100"/>
      <c r="I7" s="100"/>
      <c r="J7" s="100"/>
      <c r="K7" s="100"/>
      <c r="L7" s="100"/>
      <c r="M7" s="100"/>
      <c r="N7" s="100"/>
      <c r="O7" s="100"/>
      <c r="P7" s="29"/>
      <c r="Q7" s="29"/>
      <c r="R7" s="29"/>
      <c r="S7" s="11"/>
    </row>
    <row r="8" ht="30" customHeight="1" spans="1:19">
      <c r="A8" s="100"/>
      <c r="B8" s="101"/>
      <c r="C8" s="101"/>
      <c r="D8" s="101"/>
      <c r="E8" s="101"/>
      <c r="F8" s="101"/>
      <c r="G8" s="100"/>
      <c r="H8" s="100"/>
      <c r="I8" s="100"/>
      <c r="J8" s="100"/>
      <c r="K8" s="100"/>
      <c r="L8" s="100"/>
      <c r="M8" s="100"/>
      <c r="N8" s="100"/>
      <c r="O8" s="100"/>
      <c r="P8" s="29"/>
      <c r="Q8" s="29"/>
      <c r="R8" s="29"/>
      <c r="S8" s="11"/>
    </row>
    <row r="9" ht="30" customHeight="1" spans="1:18">
      <c r="A9" s="100"/>
      <c r="B9" s="101"/>
      <c r="C9" s="101"/>
      <c r="D9" s="101"/>
      <c r="E9" s="101"/>
      <c r="F9" s="101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30" customHeight="1" spans="1:18">
      <c r="A10" s="100"/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30" customHeight="1" spans="1:18">
      <c r="A11" s="100"/>
      <c r="B11" s="101"/>
      <c r="C11" s="101"/>
      <c r="D11" s="101"/>
      <c r="E11" s="101"/>
      <c r="F11" s="101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30" customHeight="1" spans="1:18">
      <c r="A12" s="100"/>
      <c r="B12" s="101"/>
      <c r="C12" s="101"/>
      <c r="D12" s="101"/>
      <c r="E12" s="101"/>
      <c r="F12" s="101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30" customHeight="1" spans="1:18">
      <c r="A13" s="100"/>
      <c r="B13" s="101"/>
      <c r="C13" s="101"/>
      <c r="D13" s="101"/>
      <c r="E13" s="101"/>
      <c r="F13" s="101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30" customHeight="1" spans="1:18">
      <c r="A14" s="100"/>
      <c r="B14" s="101"/>
      <c r="C14" s="101"/>
      <c r="D14" s="101"/>
      <c r="E14" s="101"/>
      <c r="F14" s="101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30" customHeight="1" spans="1:18">
      <c r="A15" s="100"/>
      <c r="B15" s="101"/>
      <c r="C15" s="101"/>
      <c r="D15" s="101"/>
      <c r="E15" s="101"/>
      <c r="F15" s="101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7" customHeight="1" spans="1:18">
      <c r="A17" s="35" t="s">
        <v>45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</sheetData>
  <mergeCells count="17">
    <mergeCell ref="A1:R1"/>
    <mergeCell ref="A2:R2"/>
    <mergeCell ref="H3:L3"/>
    <mergeCell ref="A17:R17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R3:R4"/>
  </mergeCells>
  <printOptions horizontalCentered="1" verticalCentered="1"/>
  <pageMargins left="0.196527777777778" right="0.275" top="0.354166666666667" bottom="0.314583333333333" header="0.275" footer="0.156944444444444"/>
  <pageSetup paperSize="9" scale="8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workbookViewId="0">
      <selection activeCell="A15" sqref="A15:Q15"/>
    </sheetView>
  </sheetViews>
  <sheetFormatPr defaultColWidth="9" defaultRowHeight="14.25"/>
  <cols>
    <col min="2" max="4" width="7.625" customWidth="1"/>
    <col min="5" max="5" width="12" customWidth="1"/>
    <col min="6" max="6" width="13.875" customWidth="1"/>
    <col min="7" max="7" width="11.375" customWidth="1"/>
    <col min="8" max="8" width="8.625" customWidth="1"/>
    <col min="9" max="9" width="9.5" customWidth="1"/>
    <col min="10" max="10" width="8.375" customWidth="1"/>
    <col min="11" max="11" width="8.625" customWidth="1"/>
    <col min="12" max="12" width="8.5" customWidth="1"/>
    <col min="13" max="13" width="8.125" customWidth="1"/>
    <col min="14" max="14" width="11.375" customWidth="1"/>
    <col min="15" max="15" width="12.125" customWidth="1"/>
    <col min="16" max="16" width="9.875" customWidth="1"/>
    <col min="17" max="17" width="23.125" customWidth="1"/>
  </cols>
  <sheetData>
    <row r="1" s="84" customFormat="1" ht="39.95" customHeight="1" spans="1:21">
      <c r="A1" s="86" t="s">
        <v>46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92"/>
      <c r="S1" s="92"/>
      <c r="T1" s="92"/>
      <c r="U1" s="92"/>
    </row>
    <row r="2" s="84" customFormat="1" ht="15.75" customHeight="1" spans="1:21">
      <c r="A2" s="87" t="s">
        <v>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93"/>
      <c r="S2" s="93"/>
      <c r="T2" s="93"/>
      <c r="U2" s="93"/>
    </row>
    <row r="3" s="84" customFormat="1" ht="30" customHeight="1" spans="1:17">
      <c r="A3" s="88" t="s">
        <v>48</v>
      </c>
      <c r="B3" s="88" t="s">
        <v>49</v>
      </c>
      <c r="C3" s="88" t="s">
        <v>50</v>
      </c>
      <c r="D3" s="88"/>
      <c r="E3" s="88"/>
      <c r="F3" s="88"/>
      <c r="G3" s="88"/>
      <c r="H3" s="88"/>
      <c r="I3" s="88"/>
      <c r="J3" s="88"/>
      <c r="K3" s="88"/>
      <c r="L3" s="88" t="s">
        <v>51</v>
      </c>
      <c r="M3" s="88" t="s">
        <v>52</v>
      </c>
      <c r="N3" s="88" t="s">
        <v>53</v>
      </c>
      <c r="O3" s="88" t="s">
        <v>54</v>
      </c>
      <c r="P3" s="88" t="s">
        <v>55</v>
      </c>
      <c r="Q3" s="94" t="s">
        <v>56</v>
      </c>
    </row>
    <row r="4" s="84" customFormat="1" ht="30" customHeight="1" spans="1:17">
      <c r="A4" s="88"/>
      <c r="B4" s="88"/>
      <c r="C4" s="88" t="s">
        <v>57</v>
      </c>
      <c r="D4" s="88" t="s">
        <v>23</v>
      </c>
      <c r="E4" s="88" t="s">
        <v>58</v>
      </c>
      <c r="F4" s="88"/>
      <c r="G4" s="88"/>
      <c r="H4" s="88" t="s">
        <v>59</v>
      </c>
      <c r="I4" s="88"/>
      <c r="J4" s="88"/>
      <c r="K4" s="88"/>
      <c r="L4" s="88"/>
      <c r="M4" s="88"/>
      <c r="N4" s="88"/>
      <c r="O4" s="88"/>
      <c r="P4" s="88"/>
      <c r="Q4" s="94"/>
    </row>
    <row r="5" s="84" customFormat="1" ht="30" customHeight="1" spans="1:17">
      <c r="A5" s="88"/>
      <c r="B5" s="88"/>
      <c r="C5" s="88"/>
      <c r="D5" s="88"/>
      <c r="E5" s="89" t="s">
        <v>60</v>
      </c>
      <c r="F5" s="89" t="s">
        <v>61</v>
      </c>
      <c r="G5" s="89" t="s">
        <v>62</v>
      </c>
      <c r="H5" s="88" t="s">
        <v>63</v>
      </c>
      <c r="I5" s="88" t="s">
        <v>64</v>
      </c>
      <c r="J5" s="88" t="s">
        <v>65</v>
      </c>
      <c r="K5" s="88" t="s">
        <v>66</v>
      </c>
      <c r="L5" s="88"/>
      <c r="M5" s="88"/>
      <c r="N5" s="88"/>
      <c r="O5" s="88"/>
      <c r="P5" s="88"/>
      <c r="Q5" s="94"/>
    </row>
    <row r="6" s="85" customFormat="1" ht="30" customHeight="1" spans="1:17">
      <c r="A6" s="90">
        <v>1</v>
      </c>
      <c r="B6" s="90">
        <v>2</v>
      </c>
      <c r="C6" s="90">
        <v>3</v>
      </c>
      <c r="D6" s="90">
        <v>4</v>
      </c>
      <c r="E6" s="90">
        <v>5</v>
      </c>
      <c r="F6" s="90">
        <v>6</v>
      </c>
      <c r="G6" s="90">
        <v>7</v>
      </c>
      <c r="H6" s="90">
        <v>8</v>
      </c>
      <c r="I6" s="90">
        <v>9</v>
      </c>
      <c r="J6" s="90">
        <v>10</v>
      </c>
      <c r="K6" s="90">
        <v>11</v>
      </c>
      <c r="L6" s="90">
        <v>12</v>
      </c>
      <c r="M6" s="90">
        <v>13</v>
      </c>
      <c r="N6" s="90">
        <v>14</v>
      </c>
      <c r="O6" s="90">
        <v>15</v>
      </c>
      <c r="P6" s="90">
        <v>16</v>
      </c>
      <c r="Q6" s="90">
        <v>17</v>
      </c>
    </row>
    <row r="7" s="85" customFormat="1" ht="30" customHeight="1" spans="1:17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="85" customFormat="1" ht="30" customHeight="1" spans="1:17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="85" customFormat="1" ht="30" customHeight="1" spans="1:17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</row>
    <row r="10" s="85" customFormat="1" ht="30" customHeight="1" spans="1:17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</row>
    <row r="11" s="85" customFormat="1" ht="30" customHeight="1" spans="1:17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</row>
    <row r="12" s="85" customFormat="1" ht="30" customHeight="1" spans="1:17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</row>
    <row r="13" s="85" customFormat="1" ht="30" customHeight="1" spans="1:17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</row>
    <row r="15" spans="1:17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</sheetData>
  <mergeCells count="16">
    <mergeCell ref="A1:Q1"/>
    <mergeCell ref="A2:Q2"/>
    <mergeCell ref="C3:K3"/>
    <mergeCell ref="E4:G4"/>
    <mergeCell ref="H4:K4"/>
    <mergeCell ref="A15:Q15"/>
    <mergeCell ref="A3:A5"/>
    <mergeCell ref="B3:B5"/>
    <mergeCell ref="C4:C5"/>
    <mergeCell ref="D4:D5"/>
    <mergeCell ref="L3:L5"/>
    <mergeCell ref="M3:M5"/>
    <mergeCell ref="N3:N5"/>
    <mergeCell ref="O3:O5"/>
    <mergeCell ref="P3:P5"/>
    <mergeCell ref="Q3:Q5"/>
  </mergeCells>
  <printOptions horizontalCentered="1" verticalCentered="1"/>
  <pageMargins left="0.275" right="0.196527777777778" top="0.511111111111111" bottom="0.354166666666667" header="0.314583333333333" footer="0.236111111111111"/>
  <pageSetup paperSize="9" scale="7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8"/>
  <sheetViews>
    <sheetView topLeftCell="A4" workbookViewId="0">
      <selection activeCell="O19" sqref="O19"/>
    </sheetView>
  </sheetViews>
  <sheetFormatPr defaultColWidth="9" defaultRowHeight="14.25"/>
  <cols>
    <col min="1" max="1" width="7.125" customWidth="1"/>
    <col min="2" max="2" width="7" customWidth="1"/>
    <col min="3" max="3" width="11.625" customWidth="1"/>
    <col min="4" max="4" width="10.5"/>
    <col min="5" max="5" width="9.125" customWidth="1"/>
    <col min="6" max="6" width="9.625" customWidth="1"/>
    <col min="7" max="7" width="8.125" customWidth="1"/>
    <col min="8" max="8" width="11" customWidth="1"/>
    <col min="9" max="9" width="6.625" customWidth="1"/>
    <col min="10" max="10" width="6.125" customWidth="1"/>
    <col min="11" max="11" width="8" customWidth="1"/>
    <col min="12" max="12" width="7.625" customWidth="1"/>
    <col min="13" max="13" width="7" customWidth="1"/>
    <col min="14" max="14" width="7.625" customWidth="1"/>
    <col min="15" max="15" width="5.875" customWidth="1"/>
    <col min="16" max="16" width="5.625" customWidth="1"/>
    <col min="17" max="17" width="5.375" customWidth="1"/>
    <col min="18" max="18" width="7" customWidth="1"/>
    <col min="19" max="19" width="6.375" customWidth="1"/>
    <col min="20" max="20" width="6.125" customWidth="1"/>
    <col min="21" max="21" width="5.875" customWidth="1"/>
    <col min="22" max="23" width="6.125" customWidth="1"/>
    <col min="24" max="24" width="5.625" customWidth="1"/>
    <col min="25" max="25" width="7.125" customWidth="1"/>
  </cols>
  <sheetData>
    <row r="1" ht="25.5" spans="2:25">
      <c r="B1" s="44" t="s">
        <v>68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3" spans="2:24">
      <c r="B3" s="45"/>
      <c r="C3" s="45"/>
      <c r="D3" s="45"/>
      <c r="E3" s="45"/>
      <c r="F3" s="45"/>
      <c r="G3" s="45"/>
      <c r="I3" s="11"/>
      <c r="J3" s="11"/>
      <c r="K3" s="11"/>
      <c r="T3" s="79" t="s">
        <v>69</v>
      </c>
      <c r="U3" s="79"/>
      <c r="V3" s="79"/>
      <c r="W3" s="79"/>
      <c r="X3" s="79"/>
    </row>
    <row r="4" customHeight="1" spans="1:25">
      <c r="A4" s="46" t="s">
        <v>70</v>
      </c>
      <c r="B4" s="47" t="s">
        <v>71</v>
      </c>
      <c r="C4" s="48"/>
      <c r="D4" s="48"/>
      <c r="E4" s="48"/>
      <c r="F4" s="48"/>
      <c r="G4" s="48"/>
      <c r="H4" s="48"/>
      <c r="I4" s="48"/>
      <c r="J4" s="48"/>
      <c r="K4" s="72" t="s">
        <v>72</v>
      </c>
      <c r="L4" s="73"/>
      <c r="M4" s="73"/>
      <c r="N4" s="73"/>
      <c r="O4" s="72" t="s">
        <v>73</v>
      </c>
      <c r="P4" s="73"/>
      <c r="Q4" s="76"/>
      <c r="R4" s="80" t="s">
        <v>74</v>
      </c>
      <c r="S4" s="80"/>
      <c r="T4" s="80"/>
      <c r="U4" s="80"/>
      <c r="V4" s="80"/>
      <c r="W4" s="80"/>
      <c r="X4" s="48"/>
      <c r="Y4" s="48" t="s">
        <v>75</v>
      </c>
    </row>
    <row r="5" customHeight="1" spans="1:25">
      <c r="A5" s="49"/>
      <c r="B5" s="50" t="s">
        <v>76</v>
      </c>
      <c r="C5" s="51" t="s">
        <v>77</v>
      </c>
      <c r="D5" s="52" t="s">
        <v>78</v>
      </c>
      <c r="E5" s="53" t="s">
        <v>79</v>
      </c>
      <c r="F5" s="52"/>
      <c r="G5" s="52" t="s">
        <v>80</v>
      </c>
      <c r="H5" s="54"/>
      <c r="I5" s="52" t="s">
        <v>81</v>
      </c>
      <c r="J5" s="54"/>
      <c r="K5" s="72" t="s">
        <v>82</v>
      </c>
      <c r="L5" s="72" t="s">
        <v>83</v>
      </c>
      <c r="M5" s="74" t="s">
        <v>84</v>
      </c>
      <c r="N5" s="75" t="s">
        <v>85</v>
      </c>
      <c r="O5" s="72" t="s">
        <v>23</v>
      </c>
      <c r="P5" s="72" t="s">
        <v>86</v>
      </c>
      <c r="Q5" s="74" t="s">
        <v>87</v>
      </c>
      <c r="R5" s="48" t="s">
        <v>88</v>
      </c>
      <c r="S5" s="48" t="s">
        <v>89</v>
      </c>
      <c r="T5" s="48"/>
      <c r="U5" s="48" t="s">
        <v>90</v>
      </c>
      <c r="V5" s="48"/>
      <c r="W5" s="48"/>
      <c r="X5" s="81" t="s">
        <v>91</v>
      </c>
      <c r="Y5" s="48"/>
    </row>
    <row r="6" ht="60" spans="1:25">
      <c r="A6" s="49"/>
      <c r="B6" s="55"/>
      <c r="C6" s="48"/>
      <c r="D6" s="54"/>
      <c r="E6" s="54" t="s">
        <v>77</v>
      </c>
      <c r="F6" s="54" t="s">
        <v>23</v>
      </c>
      <c r="G6" s="52" t="s">
        <v>77</v>
      </c>
      <c r="H6" s="52" t="s">
        <v>23</v>
      </c>
      <c r="I6" s="52" t="s">
        <v>92</v>
      </c>
      <c r="J6" s="52" t="s">
        <v>93</v>
      </c>
      <c r="K6" s="73"/>
      <c r="L6" s="73"/>
      <c r="M6" s="76"/>
      <c r="N6" s="77"/>
      <c r="O6" s="73"/>
      <c r="P6" s="73"/>
      <c r="Q6" s="76"/>
      <c r="R6" s="48"/>
      <c r="S6" s="48" t="s">
        <v>94</v>
      </c>
      <c r="T6" s="48" t="s">
        <v>95</v>
      </c>
      <c r="U6" s="48" t="s">
        <v>96</v>
      </c>
      <c r="V6" s="48" t="s">
        <v>97</v>
      </c>
      <c r="W6" s="48" t="s">
        <v>98</v>
      </c>
      <c r="X6" s="81"/>
      <c r="Y6" s="48"/>
    </row>
    <row r="7" ht="35.25" customHeight="1" spans="1:25">
      <c r="A7" s="56"/>
      <c r="B7" s="57">
        <v>1</v>
      </c>
      <c r="C7" s="58">
        <v>2</v>
      </c>
      <c r="D7" s="59">
        <v>3</v>
      </c>
      <c r="E7" s="59">
        <v>4</v>
      </c>
      <c r="F7" s="59">
        <v>5</v>
      </c>
      <c r="G7" s="59">
        <v>6</v>
      </c>
      <c r="H7" s="59">
        <v>7</v>
      </c>
      <c r="I7" s="59">
        <v>8</v>
      </c>
      <c r="J7" s="59">
        <v>9</v>
      </c>
      <c r="K7" s="59">
        <v>10</v>
      </c>
      <c r="L7" s="59">
        <v>11</v>
      </c>
      <c r="M7" s="59">
        <v>12</v>
      </c>
      <c r="N7" s="59">
        <v>13</v>
      </c>
      <c r="O7" s="59">
        <v>14</v>
      </c>
      <c r="P7" s="59">
        <v>15</v>
      </c>
      <c r="Q7" s="59">
        <v>16</v>
      </c>
      <c r="R7" s="59">
        <v>17</v>
      </c>
      <c r="S7" s="59">
        <v>18</v>
      </c>
      <c r="T7" s="59">
        <v>19</v>
      </c>
      <c r="U7" s="59">
        <v>20</v>
      </c>
      <c r="V7" s="59">
        <v>21</v>
      </c>
      <c r="W7" s="59">
        <v>22</v>
      </c>
      <c r="X7" s="59">
        <v>23</v>
      </c>
      <c r="Y7" s="59">
        <v>24</v>
      </c>
    </row>
    <row r="8" ht="37.5" customHeight="1" spans="1:25">
      <c r="A8" s="60" t="s">
        <v>99</v>
      </c>
      <c r="B8" s="61">
        <v>3436</v>
      </c>
      <c r="C8" s="61">
        <v>141442</v>
      </c>
      <c r="D8" s="61">
        <v>210549</v>
      </c>
      <c r="E8" s="61">
        <v>141442</v>
      </c>
      <c r="F8" s="61">
        <v>210549</v>
      </c>
      <c r="G8" s="61">
        <v>92679</v>
      </c>
      <c r="H8" s="61">
        <v>205616</v>
      </c>
      <c r="I8" s="61">
        <v>244</v>
      </c>
      <c r="J8" s="61">
        <v>0</v>
      </c>
      <c r="K8" s="61">
        <v>92679</v>
      </c>
      <c r="L8" s="61">
        <v>82395</v>
      </c>
      <c r="M8" s="61">
        <v>92679</v>
      </c>
      <c r="N8" s="61">
        <v>87055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</row>
    <row r="9" ht="38.25" customHeight="1" spans="1:25">
      <c r="A9" s="60" t="s">
        <v>100</v>
      </c>
      <c r="B9" s="62">
        <v>3665</v>
      </c>
      <c r="C9" s="62">
        <v>140650</v>
      </c>
      <c r="D9" s="62">
        <v>163628</v>
      </c>
      <c r="E9" s="62">
        <v>116057</v>
      </c>
      <c r="F9" s="62">
        <v>161569</v>
      </c>
      <c r="G9" s="62">
        <v>107934</v>
      </c>
      <c r="H9" s="62">
        <v>156928</v>
      </c>
      <c r="I9" s="62">
        <v>162</v>
      </c>
      <c r="J9" s="62">
        <v>0</v>
      </c>
      <c r="K9" s="62">
        <v>107405</v>
      </c>
      <c r="L9" s="62">
        <v>104580</v>
      </c>
      <c r="M9" s="62">
        <v>107934</v>
      </c>
      <c r="N9" s="62">
        <v>107934</v>
      </c>
      <c r="O9" s="62">
        <v>3750</v>
      </c>
      <c r="P9" s="62">
        <v>4223</v>
      </c>
      <c r="Q9" s="62">
        <v>581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</row>
    <row r="10" ht="39" customHeight="1" spans="1:25">
      <c r="A10" s="60" t="s">
        <v>101</v>
      </c>
      <c r="B10" s="63">
        <v>6913</v>
      </c>
      <c r="C10" s="64">
        <v>247046</v>
      </c>
      <c r="D10" s="63">
        <v>367604</v>
      </c>
      <c r="E10" s="63">
        <v>247046</v>
      </c>
      <c r="F10" s="63">
        <v>367604</v>
      </c>
      <c r="G10" s="63">
        <v>247046</v>
      </c>
      <c r="H10" s="63">
        <v>367604</v>
      </c>
      <c r="I10" s="63">
        <v>0</v>
      </c>
      <c r="J10" s="63">
        <v>0</v>
      </c>
      <c r="K10" s="63">
        <v>245044</v>
      </c>
      <c r="L10" s="63">
        <v>245044</v>
      </c>
      <c r="M10" s="63">
        <v>246503</v>
      </c>
      <c r="N10" s="63">
        <v>246503</v>
      </c>
      <c r="O10" s="63">
        <v>0</v>
      </c>
      <c r="P10" s="63">
        <v>0</v>
      </c>
      <c r="Q10" s="63">
        <v>0</v>
      </c>
      <c r="R10" s="63">
        <v>10</v>
      </c>
      <c r="S10" s="63">
        <v>5</v>
      </c>
      <c r="T10" s="63">
        <v>0</v>
      </c>
      <c r="U10" s="63">
        <v>4</v>
      </c>
      <c r="V10" s="63">
        <v>0</v>
      </c>
      <c r="W10" s="63">
        <v>1</v>
      </c>
      <c r="X10" s="63">
        <v>0</v>
      </c>
      <c r="Y10" s="63">
        <v>10</v>
      </c>
    </row>
    <row r="11" ht="38.25" customHeight="1" spans="1:25">
      <c r="A11" s="60" t="s">
        <v>102</v>
      </c>
      <c r="B11" s="65">
        <v>2302</v>
      </c>
      <c r="C11" s="65">
        <v>92371</v>
      </c>
      <c r="D11" s="65">
        <v>121473</v>
      </c>
      <c r="E11" s="66">
        <v>81549</v>
      </c>
      <c r="F11" s="65">
        <v>121453</v>
      </c>
      <c r="G11" s="66">
        <v>79963</v>
      </c>
      <c r="H11" s="65">
        <v>121453</v>
      </c>
      <c r="I11" s="66">
        <v>2262</v>
      </c>
      <c r="J11" s="65">
        <v>3839</v>
      </c>
      <c r="K11" s="66">
        <v>72037</v>
      </c>
      <c r="L11" s="65">
        <v>68845</v>
      </c>
      <c r="M11" s="66">
        <v>72037</v>
      </c>
      <c r="N11" s="65">
        <v>68832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 s="71">
        <v>0</v>
      </c>
    </row>
    <row r="12" ht="39" customHeight="1" spans="1:25">
      <c r="A12" s="60" t="s">
        <v>103</v>
      </c>
      <c r="B12" s="65">
        <v>3522</v>
      </c>
      <c r="C12" s="65">
        <v>70120</v>
      </c>
      <c r="D12" s="65">
        <v>238296</v>
      </c>
      <c r="E12" s="65">
        <v>64629</v>
      </c>
      <c r="F12" s="65">
        <v>235146</v>
      </c>
      <c r="G12" s="65">
        <v>63358</v>
      </c>
      <c r="H12" s="65">
        <v>233351</v>
      </c>
      <c r="I12" s="65">
        <v>77</v>
      </c>
      <c r="J12" s="65">
        <v>6</v>
      </c>
      <c r="K12" s="65">
        <v>64029</v>
      </c>
      <c r="L12" s="65">
        <v>61489</v>
      </c>
      <c r="M12" s="65">
        <v>64029</v>
      </c>
      <c r="N12" s="65">
        <v>59715</v>
      </c>
      <c r="O12" s="65">
        <v>0</v>
      </c>
      <c r="P12" s="65">
        <v>0</v>
      </c>
      <c r="Q12" s="65">
        <v>0</v>
      </c>
      <c r="R12" s="65">
        <v>10</v>
      </c>
      <c r="S12" s="65">
        <v>6</v>
      </c>
      <c r="T12" s="65">
        <v>0</v>
      </c>
      <c r="U12" s="65">
        <v>3</v>
      </c>
      <c r="V12" s="65">
        <v>1</v>
      </c>
      <c r="W12" s="65">
        <v>0</v>
      </c>
      <c r="X12" s="65">
        <v>0</v>
      </c>
      <c r="Y12" s="65">
        <v>10</v>
      </c>
    </row>
    <row r="13" ht="41.25" customHeight="1" spans="1:25">
      <c r="A13" s="60" t="s">
        <v>104</v>
      </c>
      <c r="B13" s="65">
        <v>1882</v>
      </c>
      <c r="C13" s="65">
        <v>63506</v>
      </c>
      <c r="D13" s="65">
        <v>143844</v>
      </c>
      <c r="E13" s="65">
        <v>47414</v>
      </c>
      <c r="F13" s="65">
        <v>135081</v>
      </c>
      <c r="G13" s="65">
        <v>47145</v>
      </c>
      <c r="H13" s="65">
        <v>135081</v>
      </c>
      <c r="I13" s="65">
        <v>0</v>
      </c>
      <c r="J13" s="65">
        <v>0</v>
      </c>
      <c r="K13" s="65">
        <v>47147</v>
      </c>
      <c r="L13" s="65">
        <v>47145</v>
      </c>
      <c r="M13" s="65">
        <v>47147</v>
      </c>
      <c r="N13" s="65">
        <v>47145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</row>
    <row r="14" ht="37.5" customHeight="1" spans="1:25">
      <c r="A14" s="60" t="s">
        <v>105</v>
      </c>
      <c r="B14" s="67">
        <v>3534</v>
      </c>
      <c r="C14" s="68">
        <v>76727</v>
      </c>
      <c r="D14" s="69">
        <v>213698</v>
      </c>
      <c r="E14" s="69">
        <v>72262</v>
      </c>
      <c r="F14" s="69">
        <v>208468</v>
      </c>
      <c r="G14" s="69">
        <v>72262</v>
      </c>
      <c r="H14" s="69">
        <v>208468</v>
      </c>
      <c r="I14" s="69">
        <v>0</v>
      </c>
      <c r="J14" s="69">
        <v>0</v>
      </c>
      <c r="K14" s="69">
        <v>70361</v>
      </c>
      <c r="L14" s="69">
        <v>70361</v>
      </c>
      <c r="M14" s="69">
        <v>72262</v>
      </c>
      <c r="N14" s="69">
        <v>70521</v>
      </c>
      <c r="O14" s="69">
        <v>0</v>
      </c>
      <c r="P14" s="69">
        <v>0</v>
      </c>
      <c r="Q14" s="69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</row>
    <row r="15" ht="36.75" customHeight="1" spans="1:25">
      <c r="A15" s="60" t="s">
        <v>106</v>
      </c>
      <c r="B15" s="65">
        <v>552</v>
      </c>
      <c r="C15" s="65">
        <v>36134</v>
      </c>
      <c r="D15" s="65">
        <v>22748</v>
      </c>
      <c r="E15" s="65">
        <v>11560</v>
      </c>
      <c r="F15" s="65">
        <v>13149</v>
      </c>
      <c r="G15" s="65">
        <v>11560</v>
      </c>
      <c r="H15" s="65">
        <v>13149</v>
      </c>
      <c r="I15" s="65">
        <v>783</v>
      </c>
      <c r="J15" s="65">
        <v>0</v>
      </c>
      <c r="K15" s="65">
        <v>11560</v>
      </c>
      <c r="L15" s="65">
        <v>11560</v>
      </c>
      <c r="M15" s="65">
        <v>11560</v>
      </c>
      <c r="N15" s="65">
        <v>11560</v>
      </c>
      <c r="O15" s="78">
        <v>0</v>
      </c>
      <c r="P15" s="78">
        <v>0</v>
      </c>
      <c r="Q15" s="78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</row>
    <row r="16" ht="42.75" customHeight="1" spans="1:25">
      <c r="A16" s="60" t="s">
        <v>107</v>
      </c>
      <c r="B16" s="65">
        <v>416</v>
      </c>
      <c r="C16" s="65">
        <v>18851</v>
      </c>
      <c r="D16" s="65">
        <v>29212</v>
      </c>
      <c r="E16" s="65">
        <v>9562</v>
      </c>
      <c r="F16" s="65">
        <v>28268</v>
      </c>
      <c r="G16" s="65">
        <v>9458</v>
      </c>
      <c r="H16" s="65">
        <v>27995</v>
      </c>
      <c r="I16" s="65">
        <v>330</v>
      </c>
      <c r="J16" s="65">
        <v>0</v>
      </c>
      <c r="K16" s="65">
        <v>9532</v>
      </c>
      <c r="L16" s="65">
        <v>9428</v>
      </c>
      <c r="M16" s="65">
        <v>9532</v>
      </c>
      <c r="N16" s="65">
        <v>9428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</row>
    <row r="17" ht="45.75" customHeight="1" spans="1:25">
      <c r="A17" s="60" t="s">
        <v>88</v>
      </c>
      <c r="B17" s="70">
        <f t="shared" ref="B17:Y17" si="0">SUM(B8:B16)</f>
        <v>26222</v>
      </c>
      <c r="C17" s="71">
        <f t="shared" si="0"/>
        <v>886847</v>
      </c>
      <c r="D17" s="71">
        <f t="shared" si="0"/>
        <v>1511052</v>
      </c>
      <c r="E17" s="71">
        <f t="shared" si="0"/>
        <v>791521</v>
      </c>
      <c r="F17" s="71">
        <f t="shared" si="0"/>
        <v>1481287</v>
      </c>
      <c r="G17" s="71">
        <f t="shared" si="0"/>
        <v>731405</v>
      </c>
      <c r="H17" s="71">
        <f t="shared" si="0"/>
        <v>1469645</v>
      </c>
      <c r="I17" s="71">
        <f t="shared" si="0"/>
        <v>3858</v>
      </c>
      <c r="J17" s="71">
        <f t="shared" si="0"/>
        <v>3845</v>
      </c>
      <c r="K17" s="71">
        <f t="shared" si="0"/>
        <v>719794</v>
      </c>
      <c r="L17" s="71">
        <f t="shared" si="0"/>
        <v>700847</v>
      </c>
      <c r="M17" s="71">
        <f t="shared" si="0"/>
        <v>723683</v>
      </c>
      <c r="N17" s="71">
        <f t="shared" si="0"/>
        <v>708693</v>
      </c>
      <c r="O17" s="71">
        <f t="shared" si="0"/>
        <v>3750</v>
      </c>
      <c r="P17" s="71">
        <f t="shared" si="0"/>
        <v>4223</v>
      </c>
      <c r="Q17" s="71">
        <f t="shared" si="0"/>
        <v>581</v>
      </c>
      <c r="R17" s="83">
        <f t="shared" si="0"/>
        <v>20</v>
      </c>
      <c r="S17" s="83">
        <f t="shared" si="0"/>
        <v>11</v>
      </c>
      <c r="T17" s="83">
        <f t="shared" si="0"/>
        <v>0</v>
      </c>
      <c r="U17" s="83">
        <f t="shared" si="0"/>
        <v>7</v>
      </c>
      <c r="V17" s="83">
        <f t="shared" si="0"/>
        <v>1</v>
      </c>
      <c r="W17" s="83">
        <f t="shared" si="0"/>
        <v>1</v>
      </c>
      <c r="X17" s="83">
        <f t="shared" si="0"/>
        <v>0</v>
      </c>
      <c r="Y17" s="83">
        <f t="shared" si="0"/>
        <v>20</v>
      </c>
    </row>
    <row r="18" spans="3:3">
      <c r="C18" t="s">
        <v>108</v>
      </c>
    </row>
  </sheetData>
  <mergeCells count="27">
    <mergeCell ref="B1:Y1"/>
    <mergeCell ref="B3:G3"/>
    <mergeCell ref="I3:K3"/>
    <mergeCell ref="T3:X3"/>
    <mergeCell ref="B4:J4"/>
    <mergeCell ref="K4:N4"/>
    <mergeCell ref="O4:Q4"/>
    <mergeCell ref="R4:X4"/>
    <mergeCell ref="E5:F5"/>
    <mergeCell ref="G5:H5"/>
    <mergeCell ref="I5:J5"/>
    <mergeCell ref="S5:T5"/>
    <mergeCell ref="U5:W5"/>
    <mergeCell ref="A4:A7"/>
    <mergeCell ref="B5:B6"/>
    <mergeCell ref="C5:C6"/>
    <mergeCell ref="D5:D6"/>
    <mergeCell ref="K5:K6"/>
    <mergeCell ref="L5:L6"/>
    <mergeCell ref="M5:M6"/>
    <mergeCell ref="N5:N6"/>
    <mergeCell ref="O5:O6"/>
    <mergeCell ref="P5:P6"/>
    <mergeCell ref="Q5:Q6"/>
    <mergeCell ref="R5:R6"/>
    <mergeCell ref="X5:X6"/>
    <mergeCell ref="Y4:Y6"/>
  </mergeCells>
  <printOptions horizontalCentered="1" verticalCentered="1"/>
  <pageMargins left="0.236111111111111" right="0.275" top="0.275" bottom="0.314583333333333" header="0.156944444444444" footer="0.156944444444444"/>
  <pageSetup paperSize="9" scale="72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4"/>
  <sheetViews>
    <sheetView tabSelected="1" zoomScale="75" zoomScaleNormal="75" workbookViewId="0">
      <pane ySplit="7" topLeftCell="BM8" activePane="bottomLeft" state="frozen"/>
      <selection/>
      <selection pane="bottomLeft" activeCell="H7" sqref="H7"/>
    </sheetView>
  </sheetViews>
  <sheetFormatPr defaultColWidth="9" defaultRowHeight="14.25"/>
  <cols>
    <col min="1" max="1" width="7.625" style="11" customWidth="1"/>
    <col min="2" max="2" width="9.625" style="11" customWidth="1"/>
    <col min="3" max="3" width="7.625" style="11" customWidth="1"/>
    <col min="4" max="4" width="9" style="11" customWidth="1"/>
    <col min="5" max="5" width="8.375" style="11" customWidth="1"/>
    <col min="6" max="6" width="11.5" style="11" customWidth="1"/>
    <col min="7" max="7" width="10.5" style="11" customWidth="1"/>
    <col min="8" max="8" width="10.125" style="11" customWidth="1"/>
    <col min="9" max="9" width="7.625" style="11" customWidth="1"/>
    <col min="10" max="10" width="6.875" style="11" customWidth="1"/>
    <col min="11" max="11" width="6.125" style="11" customWidth="1"/>
    <col min="12" max="12" width="6.375" style="11" customWidth="1"/>
    <col min="13" max="13" width="6.625" style="11" customWidth="1"/>
    <col min="14" max="14" width="6.125" style="11" customWidth="1"/>
    <col min="15" max="15" width="6.875" style="11" customWidth="1"/>
    <col min="16" max="16" width="9" style="11" customWidth="1"/>
    <col min="17" max="17" width="7.125" style="11" customWidth="1"/>
    <col min="18" max="19" width="6.875" style="11" customWidth="1"/>
    <col min="20" max="20" width="10.875" style="11" customWidth="1"/>
    <col min="21" max="21" width="7" style="11" customWidth="1"/>
    <col min="22" max="22" width="10.75" style="11" customWidth="1"/>
    <col min="23" max="23" width="8.25" style="11" customWidth="1"/>
    <col min="24" max="24" width="10.625" style="11" customWidth="1"/>
    <col min="25" max="25" width="13" style="11" customWidth="1"/>
    <col min="26" max="26" width="8.625" style="11" customWidth="1"/>
    <col min="27" max="27" width="8.375" style="11" customWidth="1"/>
    <col min="28" max="28" width="8.625" style="11" customWidth="1"/>
    <col min="29" max="29" width="10.625" style="11" customWidth="1"/>
    <col min="30" max="30" width="7.375" style="11" customWidth="1"/>
    <col min="31" max="33" width="9" style="12"/>
    <col min="34" max="34" width="12.125" style="12" customWidth="1"/>
    <col min="35" max="35" width="12.5" style="12" customWidth="1"/>
    <col min="36" max="37" width="9" style="12"/>
    <col min="38" max="255" width="9" style="11"/>
  </cols>
  <sheetData>
    <row r="1" ht="25.5" spans="1:30">
      <c r="A1"/>
      <c r="B1"/>
      <c r="C1"/>
      <c r="D1"/>
      <c r="E1"/>
      <c r="F1" s="13" t="s">
        <v>109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ht="31.35" customHeight="1" spans="1:30">
      <c r="A2" s="14" t="s">
        <v>110</v>
      </c>
      <c r="B2" s="14"/>
      <c r="C2"/>
      <c r="D2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42" t="s">
        <v>111</v>
      </c>
      <c r="Z2" s="42"/>
      <c r="AA2" s="42"/>
      <c r="AB2" s="42"/>
      <c r="AC2" s="42"/>
      <c r="AD2" s="42"/>
    </row>
    <row r="3" ht="66" customHeight="1" spans="1:250">
      <c r="A3" s="17" t="s">
        <v>70</v>
      </c>
      <c r="B3" s="18" t="s">
        <v>112</v>
      </c>
      <c r="C3" s="19"/>
      <c r="D3" s="19"/>
      <c r="E3" s="20"/>
      <c r="F3" s="17" t="s">
        <v>113</v>
      </c>
      <c r="G3" s="17" t="s">
        <v>114</v>
      </c>
      <c r="H3" s="21" t="s">
        <v>115</v>
      </c>
      <c r="I3" s="21"/>
      <c r="J3" s="21"/>
      <c r="K3" s="21"/>
      <c r="L3" s="21"/>
      <c r="M3" s="21"/>
      <c r="N3" s="21"/>
      <c r="O3" s="21"/>
      <c r="P3" s="17" t="s">
        <v>116</v>
      </c>
      <c r="Q3" s="17"/>
      <c r="R3" s="17"/>
      <c r="S3" s="17"/>
      <c r="T3" s="17"/>
      <c r="U3" s="17"/>
      <c r="V3" s="17" t="s">
        <v>117</v>
      </c>
      <c r="W3" s="17"/>
      <c r="X3" s="17"/>
      <c r="Y3" s="17" t="s">
        <v>118</v>
      </c>
      <c r="Z3" s="17"/>
      <c r="AA3" s="17"/>
      <c r="AB3" s="17"/>
      <c r="AC3" s="17"/>
      <c r="AD3" s="17"/>
      <c r="AE3" s="11"/>
      <c r="AF3" s="11"/>
      <c r="AG3" s="11"/>
      <c r="AH3" s="11"/>
      <c r="AI3" s="11"/>
      <c r="AJ3" s="11"/>
      <c r="AK3" s="11"/>
      <c r="IN3"/>
      <c r="IO3"/>
      <c r="IP3"/>
    </row>
    <row r="4" ht="48.75" customHeight="1" spans="1:250">
      <c r="A4" s="17"/>
      <c r="B4" s="18" t="s">
        <v>119</v>
      </c>
      <c r="C4" s="20"/>
      <c r="D4" s="18" t="s">
        <v>120</v>
      </c>
      <c r="E4" s="20"/>
      <c r="F4" s="17"/>
      <c r="G4" s="17"/>
      <c r="H4" s="17" t="s">
        <v>121</v>
      </c>
      <c r="I4" s="17"/>
      <c r="J4" s="17" t="s">
        <v>122</v>
      </c>
      <c r="K4" s="17"/>
      <c r="L4" s="17" t="s">
        <v>123</v>
      </c>
      <c r="M4" s="17"/>
      <c r="N4" s="17" t="s">
        <v>124</v>
      </c>
      <c r="O4" s="17"/>
      <c r="P4" s="17" t="s">
        <v>125</v>
      </c>
      <c r="Q4" s="17" t="s">
        <v>126</v>
      </c>
      <c r="R4" s="17" t="s">
        <v>127</v>
      </c>
      <c r="S4" s="17" t="s">
        <v>128</v>
      </c>
      <c r="T4" s="17" t="s">
        <v>129</v>
      </c>
      <c r="U4" s="17" t="s">
        <v>62</v>
      </c>
      <c r="V4" s="37" t="s">
        <v>130</v>
      </c>
      <c r="W4" s="37" t="s">
        <v>131</v>
      </c>
      <c r="X4" s="17" t="s">
        <v>132</v>
      </c>
      <c r="Y4" s="17" t="s">
        <v>133</v>
      </c>
      <c r="Z4" s="17"/>
      <c r="AA4" s="17" t="s">
        <v>134</v>
      </c>
      <c r="AB4" s="17"/>
      <c r="AC4" s="17" t="s">
        <v>135</v>
      </c>
      <c r="AD4" s="17"/>
      <c r="AE4" s="11"/>
      <c r="AF4" s="11"/>
      <c r="AG4" s="11"/>
      <c r="AH4" s="11"/>
      <c r="AI4" s="11"/>
      <c r="AJ4" s="11"/>
      <c r="AK4" s="11"/>
      <c r="IN4"/>
      <c r="IO4"/>
      <c r="IP4"/>
    </row>
    <row r="5" ht="48.75" customHeight="1" spans="1:250">
      <c r="A5" s="17"/>
      <c r="B5" s="22" t="s">
        <v>23</v>
      </c>
      <c r="C5" s="22" t="s">
        <v>77</v>
      </c>
      <c r="D5" s="22" t="s">
        <v>23</v>
      </c>
      <c r="E5" s="22" t="s">
        <v>77</v>
      </c>
      <c r="F5" s="17"/>
      <c r="G5" s="17"/>
      <c r="H5" s="23" t="s">
        <v>23</v>
      </c>
      <c r="I5" s="23" t="s">
        <v>77</v>
      </c>
      <c r="J5" s="23" t="s">
        <v>23</v>
      </c>
      <c r="K5" s="23" t="s">
        <v>77</v>
      </c>
      <c r="L5" s="23" t="s">
        <v>23</v>
      </c>
      <c r="M5" s="23" t="s">
        <v>77</v>
      </c>
      <c r="N5" s="23" t="s">
        <v>23</v>
      </c>
      <c r="O5" s="23" t="s">
        <v>77</v>
      </c>
      <c r="P5" s="23" t="s">
        <v>23</v>
      </c>
      <c r="Q5" s="23" t="s">
        <v>23</v>
      </c>
      <c r="R5" s="23" t="s">
        <v>23</v>
      </c>
      <c r="S5" s="23" t="s">
        <v>23</v>
      </c>
      <c r="T5" s="23" t="s">
        <v>23</v>
      </c>
      <c r="U5" s="23" t="s">
        <v>23</v>
      </c>
      <c r="V5" s="23" t="s">
        <v>23</v>
      </c>
      <c r="W5" s="23" t="s">
        <v>23</v>
      </c>
      <c r="X5" s="23" t="s">
        <v>23</v>
      </c>
      <c r="Y5" s="22" t="s">
        <v>136</v>
      </c>
      <c r="Z5" s="22" t="s">
        <v>137</v>
      </c>
      <c r="AA5" s="22" t="s">
        <v>136</v>
      </c>
      <c r="AB5" s="22" t="s">
        <v>137</v>
      </c>
      <c r="AC5" s="22" t="s">
        <v>136</v>
      </c>
      <c r="AD5" s="22" t="s">
        <v>137</v>
      </c>
      <c r="AE5" s="11"/>
      <c r="AF5" s="11"/>
      <c r="AG5" s="11"/>
      <c r="AH5" s="11"/>
      <c r="AI5" s="11"/>
      <c r="AJ5" s="11"/>
      <c r="AK5" s="11"/>
      <c r="IN5"/>
      <c r="IO5"/>
      <c r="IP5"/>
    </row>
    <row r="6" ht="48.75" customHeight="1" spans="1:250">
      <c r="A6" s="17"/>
      <c r="B6" s="24"/>
      <c r="C6" s="24"/>
      <c r="D6" s="24"/>
      <c r="E6" s="24"/>
      <c r="F6" s="17"/>
      <c r="G6" s="1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4"/>
      <c r="AA6" s="24"/>
      <c r="AB6" s="24"/>
      <c r="AC6" s="24"/>
      <c r="AD6" s="24"/>
      <c r="AE6" s="11"/>
      <c r="AF6" s="11"/>
      <c r="AG6" s="11"/>
      <c r="AH6" s="11"/>
      <c r="AI6" s="11"/>
      <c r="AJ6" s="11"/>
      <c r="AK6" s="11"/>
      <c r="IN6"/>
      <c r="IO6"/>
      <c r="IP6"/>
    </row>
    <row r="7" ht="60" customHeight="1" spans="1:250">
      <c r="A7" s="25" t="s">
        <v>138</v>
      </c>
      <c r="B7" s="26">
        <v>1</v>
      </c>
      <c r="C7" s="25">
        <v>2</v>
      </c>
      <c r="D7" s="25">
        <v>3</v>
      </c>
      <c r="E7" s="25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1"/>
      <c r="AF7" s="11"/>
      <c r="AG7" s="11"/>
      <c r="AH7" s="11"/>
      <c r="AI7" s="11"/>
      <c r="AJ7" s="11"/>
      <c r="AK7" s="11"/>
      <c r="IN7"/>
      <c r="IO7"/>
      <c r="IP7"/>
    </row>
    <row r="8" ht="60" customHeight="1" spans="1:250">
      <c r="A8" s="27" t="s">
        <v>139</v>
      </c>
      <c r="B8" s="28">
        <v>5509.85</v>
      </c>
      <c r="C8" s="29">
        <v>2421</v>
      </c>
      <c r="D8" s="28">
        <v>5509.85</v>
      </c>
      <c r="E8" s="29">
        <v>2421</v>
      </c>
      <c r="F8" s="30">
        <v>2411.82</v>
      </c>
      <c r="G8" s="30">
        <v>1087</v>
      </c>
      <c r="H8" s="30">
        <v>2411.82</v>
      </c>
      <c r="I8" s="36">
        <v>1087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2411.82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120</v>
      </c>
      <c r="W8" s="36">
        <v>0</v>
      </c>
      <c r="X8" s="36">
        <f>P8-V8</f>
        <v>2291.82</v>
      </c>
      <c r="Y8" s="36">
        <v>0</v>
      </c>
      <c r="Z8" s="36">
        <v>81</v>
      </c>
      <c r="AA8" s="36">
        <v>0</v>
      </c>
      <c r="AB8" s="36">
        <v>0</v>
      </c>
      <c r="AC8" s="36">
        <v>0</v>
      </c>
      <c r="AD8" s="30"/>
      <c r="AE8" s="11"/>
      <c r="AF8" s="11"/>
      <c r="AG8" s="11"/>
      <c r="AH8" s="11"/>
      <c r="AI8" s="11"/>
      <c r="AJ8" s="11"/>
      <c r="AK8" s="11"/>
      <c r="IN8"/>
      <c r="IO8"/>
      <c r="IP8"/>
    </row>
    <row r="9" ht="60" customHeight="1" spans="1:250">
      <c r="A9" s="27" t="s">
        <v>140</v>
      </c>
      <c r="B9" s="28">
        <v>10532.2</v>
      </c>
      <c r="C9" s="30">
        <v>2695</v>
      </c>
      <c r="D9" s="30">
        <v>10482</v>
      </c>
      <c r="E9" s="30">
        <v>2591</v>
      </c>
      <c r="F9" s="30">
        <v>6151.43</v>
      </c>
      <c r="G9" s="30">
        <v>1968</v>
      </c>
      <c r="H9" s="30">
        <v>6151.43</v>
      </c>
      <c r="I9" s="36">
        <v>1968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8">
        <f>H9</f>
        <v>6151.43</v>
      </c>
      <c r="U9" s="36"/>
      <c r="V9" s="39">
        <v>3551.4</v>
      </c>
      <c r="W9" s="40"/>
      <c r="X9" s="36">
        <v>2600.03</v>
      </c>
      <c r="Y9" s="36">
        <v>1979.97</v>
      </c>
      <c r="Z9" s="36">
        <v>54</v>
      </c>
      <c r="AA9" s="36">
        <v>1285.01</v>
      </c>
      <c r="AB9" s="36">
        <v>8</v>
      </c>
      <c r="AC9" s="36"/>
      <c r="AD9" s="30"/>
      <c r="AE9" s="11"/>
      <c r="AF9" s="11"/>
      <c r="AG9" s="11"/>
      <c r="AH9" s="11"/>
      <c r="AI9" s="11"/>
      <c r="AJ9" s="11"/>
      <c r="AK9" s="11"/>
      <c r="IN9"/>
      <c r="IO9"/>
      <c r="IP9"/>
    </row>
    <row r="10" ht="60" customHeight="1" spans="1:250">
      <c r="A10" s="27" t="s">
        <v>141</v>
      </c>
      <c r="B10" s="28">
        <v>6172</v>
      </c>
      <c r="C10" s="30">
        <v>1570</v>
      </c>
      <c r="D10" s="28">
        <v>6172</v>
      </c>
      <c r="E10" s="30">
        <v>1570</v>
      </c>
      <c r="F10" s="30">
        <v>2412.71</v>
      </c>
      <c r="G10" s="30">
        <v>815</v>
      </c>
      <c r="H10" s="30">
        <v>2385.71</v>
      </c>
      <c r="I10" s="30">
        <v>814</v>
      </c>
      <c r="J10" s="30">
        <v>27</v>
      </c>
      <c r="K10" s="30">
        <v>1</v>
      </c>
      <c r="L10" s="30"/>
      <c r="M10" s="30"/>
      <c r="N10" s="30"/>
      <c r="O10" s="30"/>
      <c r="P10" s="30">
        <v>299.43</v>
      </c>
      <c r="Q10" s="30"/>
      <c r="R10" s="30">
        <v>5</v>
      </c>
      <c r="S10" s="30"/>
      <c r="T10" s="41">
        <v>930.91</v>
      </c>
      <c r="U10" s="30">
        <v>1150</v>
      </c>
      <c r="V10" s="30">
        <v>1230.37</v>
      </c>
      <c r="W10" s="30">
        <v>120</v>
      </c>
      <c r="X10" s="30">
        <v>1035.34</v>
      </c>
      <c r="Y10" s="30">
        <v>1220.84</v>
      </c>
      <c r="Z10" s="30">
        <v>18</v>
      </c>
      <c r="AA10" s="30"/>
      <c r="AB10" s="30"/>
      <c r="AC10" s="30"/>
      <c r="AD10" s="30"/>
      <c r="AE10" s="11"/>
      <c r="AF10" s="11"/>
      <c r="AG10" s="11"/>
      <c r="AH10" s="11"/>
      <c r="AI10" s="11"/>
      <c r="AJ10" s="11"/>
      <c r="AK10" s="11"/>
      <c r="IN10"/>
      <c r="IO10"/>
      <c r="IP10"/>
    </row>
    <row r="11" ht="60" customHeight="1" spans="1:30">
      <c r="A11" s="31" t="s">
        <v>142</v>
      </c>
      <c r="B11" s="32">
        <f t="shared" ref="B11:AC11" si="0">SUM(B8:B10)</f>
        <v>22214.05</v>
      </c>
      <c r="C11" s="32">
        <f t="shared" si="0"/>
        <v>6686</v>
      </c>
      <c r="D11" s="32">
        <f t="shared" si="0"/>
        <v>22163.85</v>
      </c>
      <c r="E11" s="32">
        <f t="shared" si="0"/>
        <v>6582</v>
      </c>
      <c r="F11" s="32">
        <f t="shared" si="0"/>
        <v>10975.96</v>
      </c>
      <c r="G11" s="32">
        <f t="shared" si="0"/>
        <v>3870</v>
      </c>
      <c r="H11" s="32">
        <f t="shared" si="0"/>
        <v>10948.96</v>
      </c>
      <c r="I11" s="32">
        <f t="shared" si="0"/>
        <v>3869</v>
      </c>
      <c r="J11" s="32">
        <f t="shared" si="0"/>
        <v>27</v>
      </c>
      <c r="K11" s="32">
        <f t="shared" si="0"/>
        <v>1</v>
      </c>
      <c r="L11" s="32">
        <f t="shared" si="0"/>
        <v>0</v>
      </c>
      <c r="M11" s="32">
        <f t="shared" si="0"/>
        <v>0</v>
      </c>
      <c r="N11" s="32">
        <f t="shared" si="0"/>
        <v>0</v>
      </c>
      <c r="O11" s="32">
        <f t="shared" si="0"/>
        <v>0</v>
      </c>
      <c r="P11" s="32">
        <f t="shared" si="0"/>
        <v>2711.25</v>
      </c>
      <c r="Q11" s="32">
        <f t="shared" si="0"/>
        <v>0</v>
      </c>
      <c r="R11" s="32">
        <f t="shared" si="0"/>
        <v>5</v>
      </c>
      <c r="S11" s="32">
        <f t="shared" si="0"/>
        <v>0</v>
      </c>
      <c r="T11" s="32">
        <f t="shared" si="0"/>
        <v>7082.34</v>
      </c>
      <c r="U11" s="32">
        <f t="shared" si="0"/>
        <v>1150</v>
      </c>
      <c r="V11" s="32">
        <f t="shared" si="0"/>
        <v>4901.77</v>
      </c>
      <c r="W11" s="32">
        <f t="shared" si="0"/>
        <v>120</v>
      </c>
      <c r="X11" s="32">
        <f t="shared" si="0"/>
        <v>5927.19</v>
      </c>
      <c r="Y11" s="43">
        <f t="shared" si="0"/>
        <v>3200.81</v>
      </c>
      <c r="Z11" s="32">
        <f t="shared" si="0"/>
        <v>153</v>
      </c>
      <c r="AA11" s="32">
        <f t="shared" si="0"/>
        <v>1285.01</v>
      </c>
      <c r="AB11" s="32">
        <f t="shared" si="0"/>
        <v>8</v>
      </c>
      <c r="AC11" s="32">
        <f t="shared" si="0"/>
        <v>0</v>
      </c>
      <c r="AD11" s="31"/>
    </row>
    <row r="12" ht="24.75" customHeight="1" spans="1:30">
      <c r="A12" s="33" t="s">
        <v>143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6:6">
      <c r="F14" s="11" t="s">
        <v>144</v>
      </c>
    </row>
  </sheetData>
  <mergeCells count="48">
    <mergeCell ref="F1:AD1"/>
    <mergeCell ref="F2:X2"/>
    <mergeCell ref="Y2:AD2"/>
    <mergeCell ref="B3:E3"/>
    <mergeCell ref="H3:O3"/>
    <mergeCell ref="P3:U3"/>
    <mergeCell ref="V3:X3"/>
    <mergeCell ref="Y3:AD3"/>
    <mergeCell ref="B4:C4"/>
    <mergeCell ref="D4:E4"/>
    <mergeCell ref="H4:I4"/>
    <mergeCell ref="J4:K4"/>
    <mergeCell ref="L4:M4"/>
    <mergeCell ref="N4:O4"/>
    <mergeCell ref="Y4:Z4"/>
    <mergeCell ref="AA4:AB4"/>
    <mergeCell ref="AC4:AD4"/>
    <mergeCell ref="A3:A6"/>
    <mergeCell ref="B5:B6"/>
    <mergeCell ref="C5:C6"/>
    <mergeCell ref="D5:D6"/>
    <mergeCell ref="E5:E6"/>
    <mergeCell ref="F3:F6"/>
    <mergeCell ref="G3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12:AD13"/>
  </mergeCells>
  <printOptions horizontalCentered="1" verticalCentered="1"/>
  <pageMargins left="0.118055555555556" right="0.118055555555556" top="0.393055555555556" bottom="0.275" header="0.275" footer="0.156944444444444"/>
  <pageSetup paperSize="9" scale="53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145</v>
      </c>
    </row>
    <row r="2" ht="13.5" spans="1:1">
      <c r="A2" s="2" t="s">
        <v>146</v>
      </c>
    </row>
    <row r="3" ht="13.5" spans="1:3">
      <c r="A3" s="3" t="s">
        <v>147</v>
      </c>
      <c r="C3" s="4" t="s">
        <v>148</v>
      </c>
    </row>
    <row r="4" spans="1:1">
      <c r="A4" s="3" t="e">
        <v>#N/A</v>
      </c>
    </row>
    <row r="6" ht="13.5"/>
    <row r="7" spans="1:1">
      <c r="A7" s="5" t="s">
        <v>149</v>
      </c>
    </row>
    <row r="8" spans="1:1">
      <c r="A8" s="6" t="s">
        <v>150</v>
      </c>
    </row>
    <row r="9" spans="1:1">
      <c r="A9" s="7" t="s">
        <v>151</v>
      </c>
    </row>
    <row r="10" spans="1:1">
      <c r="A10" s="6" t="s">
        <v>152</v>
      </c>
    </row>
    <row r="11" ht="13.5" spans="1:1">
      <c r="A11" s="8" t="s">
        <v>153</v>
      </c>
    </row>
    <row r="13" ht="13.5"/>
    <row r="14" ht="13.5" spans="1:1">
      <c r="A14" s="4" t="s">
        <v>154</v>
      </c>
    </row>
    <row r="16" ht="13.5"/>
    <row r="17" ht="13.5" spans="3:3">
      <c r="C17" s="4" t="s">
        <v>155</v>
      </c>
    </row>
    <row r="20" spans="1:1">
      <c r="A20" s="9" t="s">
        <v>156</v>
      </c>
    </row>
    <row r="26" ht="13.5" spans="3:3">
      <c r="C26" s="10" t="s">
        <v>157</v>
      </c>
    </row>
  </sheetData>
  <sheetProtection password="8863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意向流转农村土地信息</vt:lpstr>
      <vt:lpstr>可供流转农村土地信息</vt:lpstr>
      <vt:lpstr>土地流转需求信息登记表</vt:lpstr>
      <vt:lpstr>农村土地抛荒情况摸底登记表</vt:lpstr>
      <vt:lpstr>农村土地承包情况调查表</vt:lpstr>
      <vt:lpstr>土地流转月报表</vt:lpstr>
      <vt:lpstr>EOJYKLME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2011-08-01T04:14:30Z</dcterms:created>
  <cp:lastPrinted>2017-03-02T06:47:33Z</cp:lastPrinted>
  <dcterms:modified xsi:type="dcterms:W3CDTF">2018-06-12T01:27:41Z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