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0350"/>
  </bookViews>
  <sheets>
    <sheet name="新改" sheetId="3" r:id="rId1"/>
  </sheets>
  <calcPr calcId="124519"/>
</workbook>
</file>

<file path=xl/calcChain.xml><?xml version="1.0" encoding="utf-8"?>
<calcChain xmlns="http://schemas.openxmlformats.org/spreadsheetml/2006/main">
  <c r="O6" i="3"/>
  <c r="M6"/>
  <c r="D15" l="1"/>
  <c r="O7"/>
  <c r="O8"/>
  <c r="O9"/>
  <c r="O10"/>
  <c r="O12"/>
  <c r="O13"/>
  <c r="O14"/>
  <c r="N7"/>
  <c r="N8"/>
  <c r="N9"/>
  <c r="N10"/>
  <c r="N11"/>
  <c r="N15" s="1"/>
  <c r="N12"/>
  <c r="N13"/>
  <c r="N14"/>
  <c r="M7"/>
  <c r="M8"/>
  <c r="M9"/>
  <c r="M10"/>
  <c r="M11"/>
  <c r="M15" s="1"/>
  <c r="M12"/>
  <c r="M13"/>
  <c r="M14"/>
  <c r="N6"/>
  <c r="H6"/>
  <c r="H7"/>
  <c r="H8"/>
  <c r="H9"/>
  <c r="H10"/>
  <c r="H11"/>
  <c r="H12"/>
  <c r="H13"/>
  <c r="H14"/>
  <c r="G7"/>
  <c r="G8"/>
  <c r="G9"/>
  <c r="G10"/>
  <c r="G11"/>
  <c r="G12"/>
  <c r="G13"/>
  <c r="G14"/>
  <c r="G6"/>
  <c r="L15"/>
  <c r="K15"/>
  <c r="J15"/>
  <c r="I15"/>
  <c r="F15"/>
  <c r="E15"/>
  <c r="C15"/>
  <c r="H15" l="1"/>
  <c r="O11"/>
  <c r="O15" s="1"/>
  <c r="G15"/>
</calcChain>
</file>

<file path=xl/sharedStrings.xml><?xml version="1.0" encoding="utf-8"?>
<sst xmlns="http://schemas.openxmlformats.org/spreadsheetml/2006/main" count="37" uniqueCount="25">
  <si>
    <t xml:space="preserve">  单位：晋安区民政局                                               </t>
  </si>
  <si>
    <t>序号</t>
  </si>
  <si>
    <t>单  位</t>
  </si>
  <si>
    <t>总计</t>
  </si>
  <si>
    <t>困难残疾人生活补贴</t>
  </si>
  <si>
    <t>重度残疾人护理补贴</t>
  </si>
  <si>
    <t>小计</t>
  </si>
  <si>
    <t>人数（人）</t>
  </si>
  <si>
    <t>人数</t>
  </si>
  <si>
    <t>鼓 山 镇</t>
  </si>
  <si>
    <t>新 店 镇</t>
  </si>
  <si>
    <t>岳 峰 镇</t>
  </si>
  <si>
    <t>茶园街道</t>
  </si>
  <si>
    <t>王庄街道</t>
  </si>
  <si>
    <t>象园街道</t>
  </si>
  <si>
    <t>宦 溪 镇</t>
  </si>
  <si>
    <t>寿 山 乡</t>
  </si>
  <si>
    <t>日 溪 乡</t>
  </si>
  <si>
    <t>合计</t>
  </si>
  <si>
    <t>金额（元）</t>
    <phoneticPr fontId="7" type="noConversion"/>
  </si>
  <si>
    <t>2019年新增残疾人两项补贴</t>
    <phoneticPr fontId="7" type="noConversion"/>
  </si>
  <si>
    <t>补发2018年残疾人两项补贴</t>
    <phoneticPr fontId="7" type="noConversion"/>
  </si>
  <si>
    <t>金额（万元）</t>
    <phoneticPr fontId="7" type="noConversion"/>
  </si>
  <si>
    <t>金额（元）</t>
    <phoneticPr fontId="7" type="noConversion"/>
  </si>
  <si>
    <t>2019年第一季度晋安区新增及补发残疾人两项补贴发放汇总表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</si>
</sst>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3"/>
      <name val="宋体"/>
      <family val="3"/>
      <charset val="134"/>
    </font>
    <font>
      <sz val="14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"/>
  <sheetViews>
    <sheetView tabSelected="1" workbookViewId="0">
      <selection activeCell="S10" sqref="S10"/>
    </sheetView>
  </sheetViews>
  <sheetFormatPr defaultColWidth="8.625" defaultRowHeight="14.25"/>
  <cols>
    <col min="1" max="1" width="3.125" style="3" customWidth="1"/>
    <col min="2" max="2" width="10.875" style="3" customWidth="1"/>
    <col min="3" max="3" width="6.625" style="3" customWidth="1"/>
    <col min="4" max="4" width="8.5" style="3" customWidth="1"/>
    <col min="5" max="5" width="6.625" style="3" customWidth="1"/>
    <col min="6" max="6" width="9.125" style="3" customWidth="1"/>
    <col min="7" max="7" width="6.75" style="3" customWidth="1"/>
    <col min="8" max="8" width="12.875" style="3" customWidth="1"/>
    <col min="9" max="9" width="6.75" style="3" customWidth="1"/>
    <col min="10" max="10" width="8.5" style="3" customWidth="1"/>
    <col min="11" max="11" width="6.625" style="3" customWidth="1"/>
    <col min="12" max="12" width="9.125" style="3" customWidth="1"/>
    <col min="13" max="13" width="6.25" style="3" customWidth="1"/>
    <col min="14" max="14" width="12.875" style="3" customWidth="1"/>
    <col min="15" max="15" width="7.25" style="3" customWidth="1"/>
    <col min="16" max="16" width="13" style="3" customWidth="1"/>
    <col min="17" max="16384" width="8.625" style="3"/>
  </cols>
  <sheetData>
    <row r="1" spans="1:16" ht="33" customHeight="1">
      <c r="A1" s="17" t="s">
        <v>24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24" customHeight="1">
      <c r="A2" s="4" t="s">
        <v>0</v>
      </c>
      <c r="B2" s="4"/>
      <c r="C2" s="4"/>
      <c r="D2" s="4"/>
      <c r="E2" s="4"/>
      <c r="F2" s="4"/>
      <c r="G2" s="4"/>
      <c r="H2" s="5"/>
      <c r="I2" s="5"/>
      <c r="J2" s="5"/>
      <c r="K2" s="5"/>
      <c r="L2" s="5"/>
      <c r="M2" s="5"/>
      <c r="N2" s="5"/>
      <c r="O2" s="5"/>
      <c r="P2" s="5"/>
    </row>
    <row r="3" spans="1:16" s="1" customFormat="1" ht="39" customHeight="1">
      <c r="A3" s="15" t="s">
        <v>1</v>
      </c>
      <c r="B3" s="15" t="s">
        <v>2</v>
      </c>
      <c r="C3" s="18" t="s">
        <v>20</v>
      </c>
      <c r="D3" s="19"/>
      <c r="E3" s="19"/>
      <c r="F3" s="19"/>
      <c r="G3" s="19"/>
      <c r="H3" s="20"/>
      <c r="I3" s="15" t="s">
        <v>21</v>
      </c>
      <c r="J3" s="15"/>
      <c r="K3" s="15"/>
      <c r="L3" s="15"/>
      <c r="M3" s="15"/>
      <c r="N3" s="15"/>
      <c r="O3" s="15" t="s">
        <v>3</v>
      </c>
      <c r="P3" s="15"/>
    </row>
    <row r="4" spans="1:16" s="1" customFormat="1" ht="42" customHeight="1">
      <c r="A4" s="15"/>
      <c r="B4" s="15"/>
      <c r="C4" s="16" t="s">
        <v>4</v>
      </c>
      <c r="D4" s="16"/>
      <c r="E4" s="21" t="s">
        <v>5</v>
      </c>
      <c r="F4" s="22"/>
      <c r="G4" s="16" t="s">
        <v>6</v>
      </c>
      <c r="H4" s="16"/>
      <c r="I4" s="16" t="s">
        <v>4</v>
      </c>
      <c r="J4" s="16"/>
      <c r="K4" s="16" t="s">
        <v>5</v>
      </c>
      <c r="L4" s="16"/>
      <c r="M4" s="16" t="s">
        <v>6</v>
      </c>
      <c r="N4" s="16"/>
      <c r="O4" s="16" t="s">
        <v>7</v>
      </c>
      <c r="P4" s="16" t="s">
        <v>22</v>
      </c>
    </row>
    <row r="5" spans="1:16" s="1" customFormat="1" ht="60" customHeight="1">
      <c r="A5" s="15"/>
      <c r="B5" s="15"/>
      <c r="C5" s="7" t="s">
        <v>7</v>
      </c>
      <c r="D5" s="11" t="s">
        <v>19</v>
      </c>
      <c r="E5" s="7" t="s">
        <v>7</v>
      </c>
      <c r="F5" s="8" t="s">
        <v>23</v>
      </c>
      <c r="G5" s="7" t="s">
        <v>7</v>
      </c>
      <c r="H5" s="11" t="s">
        <v>23</v>
      </c>
      <c r="I5" s="10" t="s">
        <v>7</v>
      </c>
      <c r="J5" s="10" t="s">
        <v>23</v>
      </c>
      <c r="K5" s="10" t="s">
        <v>7</v>
      </c>
      <c r="L5" s="10" t="s">
        <v>19</v>
      </c>
      <c r="M5" s="7" t="s">
        <v>8</v>
      </c>
      <c r="N5" s="11" t="s">
        <v>19</v>
      </c>
      <c r="O5" s="16"/>
      <c r="P5" s="16"/>
    </row>
    <row r="6" spans="1:16" ht="24" customHeight="1">
      <c r="A6" s="9">
        <v>1</v>
      </c>
      <c r="B6" s="7" t="s">
        <v>9</v>
      </c>
      <c r="C6" s="9">
        <v>25</v>
      </c>
      <c r="D6" s="13">
        <v>60000</v>
      </c>
      <c r="E6" s="9">
        <v>55</v>
      </c>
      <c r="F6" s="9">
        <v>43800</v>
      </c>
      <c r="G6" s="9">
        <f>SUM(C6+E6)</f>
        <v>80</v>
      </c>
      <c r="H6" s="9">
        <f>SUM(D6+F6)</f>
        <v>103800</v>
      </c>
      <c r="I6" s="9">
        <v>25</v>
      </c>
      <c r="J6" s="9">
        <v>7400</v>
      </c>
      <c r="K6" s="9">
        <v>54</v>
      </c>
      <c r="L6" s="9">
        <v>9200</v>
      </c>
      <c r="M6" s="9">
        <f>SUM(I6+K6)</f>
        <v>79</v>
      </c>
      <c r="N6" s="9">
        <f>SUM(J6+L6)</f>
        <v>16600</v>
      </c>
      <c r="O6" s="9">
        <f>SUM(G6+M6)</f>
        <v>159</v>
      </c>
      <c r="P6" s="23">
        <v>12.04</v>
      </c>
    </row>
    <row r="7" spans="1:16" ht="24" customHeight="1">
      <c r="A7" s="9">
        <v>2</v>
      </c>
      <c r="B7" s="7" t="s">
        <v>10</v>
      </c>
      <c r="C7" s="9">
        <v>10</v>
      </c>
      <c r="D7" s="9">
        <v>24000</v>
      </c>
      <c r="E7" s="9">
        <v>33</v>
      </c>
      <c r="F7" s="9">
        <v>28560</v>
      </c>
      <c r="G7" s="12">
        <f t="shared" ref="G7:G14" si="0">SUM(C7+E7)</f>
        <v>43</v>
      </c>
      <c r="H7" s="12">
        <f t="shared" ref="H7:H14" si="1">SUM(D7+F7)</f>
        <v>52560</v>
      </c>
      <c r="I7" s="9">
        <v>10</v>
      </c>
      <c r="J7" s="9">
        <v>4000</v>
      </c>
      <c r="K7" s="9">
        <v>32</v>
      </c>
      <c r="L7" s="9">
        <v>5880</v>
      </c>
      <c r="M7" s="12">
        <f t="shared" ref="M7:M14" si="2">SUM(I7+K7)</f>
        <v>42</v>
      </c>
      <c r="N7" s="12">
        <f t="shared" ref="N7:N14" si="3">SUM(J7+L7)</f>
        <v>9880</v>
      </c>
      <c r="O7" s="12">
        <f t="shared" ref="O7:O14" si="4">SUM(G7+M7)</f>
        <v>85</v>
      </c>
      <c r="P7" s="23">
        <v>6.2439999999999998</v>
      </c>
    </row>
    <row r="8" spans="1:16" ht="24" customHeight="1">
      <c r="A8" s="9">
        <v>3</v>
      </c>
      <c r="B8" s="7" t="s">
        <v>11</v>
      </c>
      <c r="C8" s="9">
        <v>20</v>
      </c>
      <c r="D8" s="9">
        <v>48000</v>
      </c>
      <c r="E8" s="9">
        <v>107</v>
      </c>
      <c r="F8" s="9">
        <v>84240</v>
      </c>
      <c r="G8" s="12">
        <f t="shared" si="0"/>
        <v>127</v>
      </c>
      <c r="H8" s="12">
        <f t="shared" si="1"/>
        <v>132240</v>
      </c>
      <c r="I8" s="9">
        <v>20</v>
      </c>
      <c r="J8" s="9">
        <v>4200</v>
      </c>
      <c r="K8" s="9">
        <v>107</v>
      </c>
      <c r="L8" s="9">
        <v>21240</v>
      </c>
      <c r="M8" s="12">
        <f t="shared" si="2"/>
        <v>127</v>
      </c>
      <c r="N8" s="12">
        <f t="shared" si="3"/>
        <v>25440</v>
      </c>
      <c r="O8" s="12">
        <f t="shared" si="4"/>
        <v>254</v>
      </c>
      <c r="P8" s="23">
        <v>15.768000000000001</v>
      </c>
    </row>
    <row r="9" spans="1:16" ht="24" customHeight="1">
      <c r="A9" s="9">
        <v>4</v>
      </c>
      <c r="B9" s="7" t="s">
        <v>12</v>
      </c>
      <c r="C9" s="9">
        <v>4</v>
      </c>
      <c r="D9" s="9">
        <v>9600</v>
      </c>
      <c r="E9" s="9">
        <v>4</v>
      </c>
      <c r="F9" s="9">
        <v>4080</v>
      </c>
      <c r="G9" s="12">
        <f t="shared" si="0"/>
        <v>8</v>
      </c>
      <c r="H9" s="12">
        <f t="shared" si="1"/>
        <v>13680</v>
      </c>
      <c r="I9" s="9">
        <v>4</v>
      </c>
      <c r="J9" s="9">
        <v>1200</v>
      </c>
      <c r="K9" s="9">
        <v>4</v>
      </c>
      <c r="L9" s="9">
        <v>630</v>
      </c>
      <c r="M9" s="12">
        <f t="shared" si="2"/>
        <v>8</v>
      </c>
      <c r="N9" s="12">
        <f t="shared" si="3"/>
        <v>1830</v>
      </c>
      <c r="O9" s="12">
        <f t="shared" si="4"/>
        <v>16</v>
      </c>
      <c r="P9" s="23">
        <v>1.5509999999999999</v>
      </c>
    </row>
    <row r="10" spans="1:16" ht="24" customHeight="1">
      <c r="A10" s="9">
        <v>5</v>
      </c>
      <c r="B10" s="7" t="s">
        <v>13</v>
      </c>
      <c r="C10" s="9">
        <v>0</v>
      </c>
      <c r="D10" s="9">
        <v>0</v>
      </c>
      <c r="E10" s="9">
        <v>24</v>
      </c>
      <c r="F10" s="9">
        <v>18420</v>
      </c>
      <c r="G10" s="12">
        <f t="shared" si="0"/>
        <v>24</v>
      </c>
      <c r="H10" s="12">
        <f t="shared" si="1"/>
        <v>18420</v>
      </c>
      <c r="I10" s="9">
        <v>0</v>
      </c>
      <c r="J10" s="9">
        <v>0</v>
      </c>
      <c r="K10" s="9">
        <v>18</v>
      </c>
      <c r="L10" s="9">
        <v>3540</v>
      </c>
      <c r="M10" s="12">
        <f t="shared" si="2"/>
        <v>18</v>
      </c>
      <c r="N10" s="12">
        <f t="shared" si="3"/>
        <v>3540</v>
      </c>
      <c r="O10" s="12">
        <f t="shared" si="4"/>
        <v>42</v>
      </c>
      <c r="P10" s="23">
        <v>2.1960000000000002</v>
      </c>
    </row>
    <row r="11" spans="1:16" ht="24" customHeight="1">
      <c r="A11" s="9">
        <v>6</v>
      </c>
      <c r="B11" s="7" t="s">
        <v>14</v>
      </c>
      <c r="C11" s="9">
        <v>6</v>
      </c>
      <c r="D11" s="9">
        <v>14400</v>
      </c>
      <c r="E11" s="9">
        <v>48</v>
      </c>
      <c r="F11" s="9">
        <v>38160</v>
      </c>
      <c r="G11" s="12">
        <f t="shared" si="0"/>
        <v>54</v>
      </c>
      <c r="H11" s="12">
        <f t="shared" si="1"/>
        <v>52560</v>
      </c>
      <c r="I11" s="9">
        <v>6</v>
      </c>
      <c r="J11" s="9">
        <v>1200</v>
      </c>
      <c r="K11" s="9">
        <v>48</v>
      </c>
      <c r="L11" s="9">
        <v>7190</v>
      </c>
      <c r="M11" s="12">
        <f t="shared" si="2"/>
        <v>54</v>
      </c>
      <c r="N11" s="12">
        <f t="shared" si="3"/>
        <v>8390</v>
      </c>
      <c r="O11" s="12">
        <f t="shared" si="4"/>
        <v>108</v>
      </c>
      <c r="P11" s="23">
        <v>6.0949999999999998</v>
      </c>
    </row>
    <row r="12" spans="1:16" ht="24" customHeight="1">
      <c r="A12" s="9">
        <v>7</v>
      </c>
      <c r="B12" s="7" t="s">
        <v>15</v>
      </c>
      <c r="C12" s="9">
        <v>3</v>
      </c>
      <c r="D12" s="9">
        <v>7200</v>
      </c>
      <c r="E12" s="9">
        <v>38</v>
      </c>
      <c r="F12" s="9">
        <v>27960</v>
      </c>
      <c r="G12" s="12">
        <f t="shared" si="0"/>
        <v>41</v>
      </c>
      <c r="H12" s="12">
        <f t="shared" si="1"/>
        <v>35160</v>
      </c>
      <c r="I12" s="9">
        <v>3</v>
      </c>
      <c r="J12" s="9">
        <v>1600</v>
      </c>
      <c r="K12" s="9">
        <v>38</v>
      </c>
      <c r="L12" s="9">
        <v>5730</v>
      </c>
      <c r="M12" s="12">
        <f t="shared" si="2"/>
        <v>41</v>
      </c>
      <c r="N12" s="12">
        <f t="shared" si="3"/>
        <v>7330</v>
      </c>
      <c r="O12" s="12">
        <f t="shared" si="4"/>
        <v>82</v>
      </c>
      <c r="P12" s="23">
        <v>4.2489999999999997</v>
      </c>
    </row>
    <row r="13" spans="1:16" ht="24" customHeight="1">
      <c r="A13" s="9">
        <v>8</v>
      </c>
      <c r="B13" s="7" t="s">
        <v>16</v>
      </c>
      <c r="C13" s="9">
        <v>1</v>
      </c>
      <c r="D13" s="9">
        <v>2400</v>
      </c>
      <c r="E13" s="9">
        <v>2</v>
      </c>
      <c r="F13" s="9">
        <v>1440</v>
      </c>
      <c r="G13" s="12">
        <f t="shared" si="0"/>
        <v>3</v>
      </c>
      <c r="H13" s="12">
        <f t="shared" si="1"/>
        <v>3840</v>
      </c>
      <c r="I13" s="9">
        <v>1</v>
      </c>
      <c r="J13" s="9">
        <v>600</v>
      </c>
      <c r="K13" s="9">
        <v>2</v>
      </c>
      <c r="L13" s="9">
        <v>360</v>
      </c>
      <c r="M13" s="12">
        <f t="shared" si="2"/>
        <v>3</v>
      </c>
      <c r="N13" s="12">
        <f t="shared" si="3"/>
        <v>960</v>
      </c>
      <c r="O13" s="12">
        <f t="shared" si="4"/>
        <v>6</v>
      </c>
      <c r="P13" s="23">
        <v>0.48</v>
      </c>
    </row>
    <row r="14" spans="1:16" ht="24" customHeight="1">
      <c r="A14" s="9">
        <v>9</v>
      </c>
      <c r="B14" s="7" t="s">
        <v>17</v>
      </c>
      <c r="C14" s="9">
        <v>3</v>
      </c>
      <c r="D14" s="9">
        <v>7200</v>
      </c>
      <c r="E14" s="9">
        <v>3</v>
      </c>
      <c r="F14" s="9">
        <v>2160</v>
      </c>
      <c r="G14" s="12">
        <f t="shared" si="0"/>
        <v>6</v>
      </c>
      <c r="H14" s="12">
        <f t="shared" si="1"/>
        <v>9360</v>
      </c>
      <c r="I14" s="9">
        <v>3</v>
      </c>
      <c r="J14" s="9">
        <v>600</v>
      </c>
      <c r="K14" s="9">
        <v>3</v>
      </c>
      <c r="L14" s="9">
        <v>240</v>
      </c>
      <c r="M14" s="12">
        <f t="shared" si="2"/>
        <v>6</v>
      </c>
      <c r="N14" s="12">
        <f t="shared" si="3"/>
        <v>840</v>
      </c>
      <c r="O14" s="12">
        <f t="shared" si="4"/>
        <v>12</v>
      </c>
      <c r="P14" s="23">
        <v>1.02</v>
      </c>
    </row>
    <row r="15" spans="1:16" ht="28.35" customHeight="1">
      <c r="A15" s="14" t="s">
        <v>18</v>
      </c>
      <c r="B15" s="14"/>
      <c r="C15" s="6">
        <f t="shared" ref="C15:P15" si="5">SUM(C6:C14)</f>
        <v>72</v>
      </c>
      <c r="D15" s="6">
        <f t="shared" si="5"/>
        <v>172800</v>
      </c>
      <c r="E15" s="6">
        <f t="shared" si="5"/>
        <v>314</v>
      </c>
      <c r="F15" s="6">
        <f t="shared" si="5"/>
        <v>248820</v>
      </c>
      <c r="G15" s="6">
        <f t="shared" si="5"/>
        <v>386</v>
      </c>
      <c r="H15" s="6">
        <f t="shared" si="5"/>
        <v>421620</v>
      </c>
      <c r="I15" s="6">
        <f t="shared" si="5"/>
        <v>72</v>
      </c>
      <c r="J15" s="6">
        <f t="shared" si="5"/>
        <v>20800</v>
      </c>
      <c r="K15" s="6">
        <f t="shared" si="5"/>
        <v>306</v>
      </c>
      <c r="L15" s="6">
        <f t="shared" si="5"/>
        <v>54010</v>
      </c>
      <c r="M15" s="6">
        <f t="shared" si="5"/>
        <v>378</v>
      </c>
      <c r="N15" s="6">
        <f t="shared" si="5"/>
        <v>74810</v>
      </c>
      <c r="O15" s="6">
        <f t="shared" si="5"/>
        <v>764</v>
      </c>
      <c r="P15" s="24">
        <v>49.643000000000001</v>
      </c>
    </row>
    <row r="16" spans="1:16" s="2" customFormat="1">
      <c r="A16" s="3"/>
      <c r="B16" s="3"/>
      <c r="C16" s="3"/>
      <c r="D16" s="3"/>
      <c r="E16" s="3"/>
      <c r="F16" s="3"/>
      <c r="G16" s="3"/>
      <c r="H16" s="3"/>
    </row>
    <row r="17" spans="1:8" s="2" customFormat="1">
      <c r="A17" s="3"/>
      <c r="B17" s="3"/>
      <c r="C17" s="3"/>
      <c r="D17" s="3"/>
      <c r="E17" s="3"/>
      <c r="F17" s="3"/>
      <c r="G17" s="3"/>
      <c r="H17" s="3"/>
    </row>
  </sheetData>
  <mergeCells count="15">
    <mergeCell ref="P4:P5"/>
    <mergeCell ref="A1:P1"/>
    <mergeCell ref="C3:H3"/>
    <mergeCell ref="I3:N3"/>
    <mergeCell ref="O3:P3"/>
    <mergeCell ref="C4:D4"/>
    <mergeCell ref="E4:F4"/>
    <mergeCell ref="G4:H4"/>
    <mergeCell ref="I4:J4"/>
    <mergeCell ref="K4:L4"/>
    <mergeCell ref="A15:B15"/>
    <mergeCell ref="A3:A5"/>
    <mergeCell ref="B3:B5"/>
    <mergeCell ref="O4:O5"/>
    <mergeCell ref="M4:N4"/>
  </mergeCells>
  <phoneticPr fontId="7" type="noConversion"/>
  <pageMargins left="0.70763888888888904" right="0.47152777777777799" top="1.02291666666667" bottom="0.51180555555555596" header="0.82638888888888895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2019-02-21T03:36:38Z</cp:lastPrinted>
  <dcterms:created xsi:type="dcterms:W3CDTF">2018-01-18T03:52:00Z</dcterms:created>
  <dcterms:modified xsi:type="dcterms:W3CDTF">2019-02-22T08:01:18Z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