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externalReferences>
    <externalReference r:id="rId2"/>
  </externalReferences>
  <definedNames>
    <definedName name="sheetName1">[1]开户银行!$A$1:$A$16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<sst xmlns="http://schemas.openxmlformats.org/spreadsheetml/2006/main" count="22" uniqueCount="22">
  <si>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</si>
  <si>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2025年晋安区第四季度百岁老人长寿营养补贴经费汇总表</t>
  </si>
  <si>
    <t>单位：万元</t>
  </si>
  <si>
    <t>序号</t>
  </si>
  <si>
    <t>乡镇（街道）</t>
  </si>
  <si>
    <t xml:space="preserve"> 人数  </t>
  </si>
  <si>
    <t>经费情况</t>
  </si>
  <si>
    <t>本次下达金额</t>
  </si>
  <si>
    <t>备注</t>
  </si>
  <si>
    <t>金额</t>
  </si>
  <si>
    <t>上季度增减</t>
  </si>
  <si>
    <t>小计</t>
  </si>
  <si>
    <t>区级承担</t>
  </si>
  <si>
    <t>乡镇（街道）承担</t>
  </si>
  <si>
    <t>鼓山镇</t>
  </si>
  <si>
    <t>新店镇</t>
  </si>
  <si>
    <t>岳峰镇</t>
  </si>
  <si>
    <t>茶园街道</t>
  </si>
  <si>
    <t>象园街道</t>
  </si>
  <si>
    <t>宦溪镇</t>
  </si>
  <si>
    <t>合计</t>
  </si>
  <si>
    <t>注：根据省财政厅、省老龄办下发的《关于提高百岁老人长寿营养补贴标准的通知》（闽老龄办〔2008〕15）号文件精神，经区民政局审核确认并报区政府同意（董批〔转〕1249号），从2025年7月1日起我区百岁老人长寿营养补贴标准提高至每人每月300元。根据榕晋政办〔2014〕114号文件精神，百岁老人的长寿营养补贴发放参照高龄老人补贴发放制度执行，宦溪镇、寿山乡、日溪乡三个山区乡镇由区财政全额拨付，鼓山镇、新店镇、岳峰镇、茶园街道、王庄街道、象园街道等平原镇街与区财政各负担50%。资金发放按每月实际人数具实发放，多退少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</si>
</sst>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1 7" xfId="50"/>
    <cellStyle name="常规 5 3" xfId="51"/>
    <cellStyle name="常规 8" xfId="52"/>
    <cellStyle name="常规 5" xfId="53"/>
    <cellStyle name="常规 6" xfId="54"/>
    <cellStyle name="常规 2 3 5" xfId="55"/>
    <cellStyle name="常规 4" xfId="56"/>
    <cellStyle name="常规 5 2 3" xfId="57"/>
    <cellStyle name="常规 3 2 4" xfId="58"/>
    <cellStyle name="常规 2 2" xfId="59"/>
    <cellStyle name="常规 22" xfId="60"/>
    <cellStyle name="常规 9" xfId="61"/>
    <cellStyle name="常规 7 3" xfId="62"/>
    <cellStyle name="常规_Sheet1" xfId="63"/>
    <cellStyle name="常规 19" xfId="64"/>
    <cellStyle name="常规 6 2" xfId="65"/>
    <cellStyle name="常规 10" xfId="66"/>
    <cellStyle name="常规 13" xfId="67"/>
    <cellStyle name="常规 14" xfId="68"/>
    <cellStyle name="常规 16" xfId="69"/>
    <cellStyle name="常规 23" xfId="70"/>
    <cellStyle name="常规 12" xfId="71"/>
    <cellStyle name="常规 2 7" xfId="72"/>
    <cellStyle name="常规 2" xfId="73"/>
    <cellStyle name="常规 45" xfId="74"/>
    <cellStyle name="常规 3" xfId="75"/>
    <cellStyle name="常规 6 4" xfId="76"/>
    <cellStyle name="常规 2 3" xfId="77"/>
    <cellStyle name="常规 2 2 2" xfId="78"/>
    <cellStyle name="常规 173" xfId="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ZX-201809051617\Desktop\201907\2019&#24180;7&#26376;&#29305;&#22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行账号模板"/>
      <sheetName val="开户银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5"/>
  <sheetViews>
    <sheetView tabSelected="1" zoomScale="115" zoomScaleNormal="115" workbookViewId="0">
      <selection activeCell="G6" sqref="G6"/>
    </sheetView>
  </sheetViews>
  <sheetFormatPr defaultColWidth="9" defaultRowHeight="13.5"/>
  <cols>
    <col min="1" max="1" width="7.125" style="1" customWidth="1"/>
    <col min="2" max="2" width="10.1916666666667" style="1" customWidth="1"/>
    <col min="3" max="3" width="13.6916666666667" style="1" customWidth="1"/>
    <col min="4" max="4" width="6.84166666666667" style="1" customWidth="1"/>
    <col min="5" max="5" width="10.2083333333333" style="1" customWidth="1"/>
    <col min="6" max="6" width="13.15" style="1" customWidth="1"/>
    <col min="7" max="7" width="9.89166666666667" style="1" customWidth="1"/>
    <col min="8" max="8" width="12.625" style="1" customWidth="1"/>
    <col min="9" max="9" width="14.775" style="1" customWidth="1"/>
    <col min="10" max="10" width="15.2083333333333" style="1" customWidth="1"/>
    <col min="11" max="11" width="14.0166666666667" style="1" customWidth="1"/>
    <col min="12" max="16382" width="9" style="1"/>
  </cols>
  <sheetData>
    <row r="1" s="1" customFormat="1" ht="14.25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48" customHeight="1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" customHeight="1" spans="2:11">
      <c r="B3" s="4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="1" customFormat="1" ht="25" customHeight="1" spans="2:11">
      <c r="B4" s="6" t="s">
        <v>3</v>
      </c>
      <c r="C4" s="6" t="s">
        <v>4</v>
      </c>
      <c r="D4" s="6" t="s">
        <v>5</v>
      </c>
      <c r="E4" s="7" t="s">
        <v>6</v>
      </c>
      <c r="F4" s="8"/>
      <c r="G4" s="8"/>
      <c r="H4" s="8"/>
      <c r="I4" s="8"/>
      <c r="J4" s="6" t="s">
        <v>7</v>
      </c>
      <c r="K4" s="9" t="s">
        <v>8</v>
      </c>
    </row>
    <row r="5" s="1" customFormat="1" ht="33" customHeight="1" spans="2:11">
      <c r="B5" s="6"/>
      <c r="C5" s="6"/>
      <c r="D5" s="6"/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6"/>
      <c r="K5" s="10"/>
    </row>
    <row r="6" s="1" customFormat="1" ht="26" customHeight="1" spans="2:11">
      <c r="B6" s="6">
        <v>1</v>
      </c>
      <c r="C6" s="6" t="s">
        <v>14</v>
      </c>
      <c r="D6" s="6">
        <v>8</v>
      </c>
      <c r="E6" s="6">
        <v>0.72</v>
      </c>
      <c r="F6" s="6">
        <v>0.18</v>
      </c>
      <c r="G6" s="6">
        <f t="shared" ref="G6:G11" si="0">SUM(E6:F6)</f>
        <v>0.9</v>
      </c>
      <c r="H6" s="6">
        <f>G6/2</f>
        <v>0.45</v>
      </c>
      <c r="I6" s="6">
        <f>G6/2</f>
        <v>0.45</v>
      </c>
      <c r="J6" s="6">
        <f t="shared" ref="J6:J12" si="1">H6</f>
        <v>0.45</v>
      </c>
      <c r="K6" s="6"/>
    </row>
    <row r="7" s="1" customFormat="1" ht="26" customHeight="1" spans="2:11">
      <c r="B7" s="6">
        <v>2</v>
      </c>
      <c r="C7" s="6" t="s">
        <v>15</v>
      </c>
      <c r="D7" s="6">
        <v>9</v>
      </c>
      <c r="E7" s="6">
        <v>0.81</v>
      </c>
      <c r="F7" s="6">
        <v>0.03</v>
      </c>
      <c r="G7" s="6">
        <f t="shared" si="0"/>
        <v>0.84</v>
      </c>
      <c r="H7" s="6">
        <f>G7/2</f>
        <v>0.42</v>
      </c>
      <c r="I7" s="6">
        <f>G7/2</f>
        <v>0.42</v>
      </c>
      <c r="J7" s="6">
        <f t="shared" si="1"/>
        <v>0.42</v>
      </c>
      <c r="K7" s="6"/>
    </row>
    <row r="8" s="1" customFormat="1" ht="26" customHeight="1" spans="2:11">
      <c r="B8" s="6">
        <v>3</v>
      </c>
      <c r="C8" s="6" t="s">
        <v>16</v>
      </c>
      <c r="D8" s="6">
        <v>10</v>
      </c>
      <c r="E8" s="6">
        <v>0.9</v>
      </c>
      <c r="F8" s="6">
        <v>0</v>
      </c>
      <c r="G8" s="6">
        <f t="shared" si="0"/>
        <v>0.9</v>
      </c>
      <c r="H8" s="6">
        <f>G8/2</f>
        <v>0.45</v>
      </c>
      <c r="I8" s="6">
        <f>G8/2</f>
        <v>0.45</v>
      </c>
      <c r="J8" s="6">
        <f t="shared" si="1"/>
        <v>0.45</v>
      </c>
      <c r="K8" s="6"/>
    </row>
    <row r="9" s="1" customFormat="1" ht="26" customHeight="1" spans="2:11">
      <c r="B9" s="6">
        <v>4</v>
      </c>
      <c r="C9" s="6" t="s">
        <v>17</v>
      </c>
      <c r="D9" s="6">
        <v>3</v>
      </c>
      <c r="E9" s="6">
        <v>0.27</v>
      </c>
      <c r="F9" s="6">
        <v>0</v>
      </c>
      <c r="G9" s="6">
        <f t="shared" si="0"/>
        <v>0.27</v>
      </c>
      <c r="H9" s="6">
        <f>G9/2</f>
        <v>0.135</v>
      </c>
      <c r="I9" s="6">
        <f>G9/2</f>
        <v>0.135</v>
      </c>
      <c r="J9" s="6">
        <f t="shared" si="1"/>
        <v>0.135</v>
      </c>
      <c r="K9" s="6"/>
    </row>
    <row r="10" s="1" customFormat="1" ht="26" customHeight="1" spans="2:11">
      <c r="B10" s="6">
        <v>5</v>
      </c>
      <c r="C10" s="6" t="s">
        <v>18</v>
      </c>
      <c r="D10" s="6">
        <v>2</v>
      </c>
      <c r="E10" s="6">
        <v>0.18</v>
      </c>
      <c r="F10" s="6">
        <v>0</v>
      </c>
      <c r="G10" s="6">
        <f t="shared" si="0"/>
        <v>0.18</v>
      </c>
      <c r="H10" s="6">
        <f>G10/2</f>
        <v>0.09</v>
      </c>
      <c r="I10" s="6">
        <f>G10/2</f>
        <v>0.09</v>
      </c>
      <c r="J10" s="6">
        <f t="shared" si="1"/>
        <v>0.09</v>
      </c>
      <c r="K10" s="6"/>
    </row>
    <row r="11" s="1" customFormat="1" ht="26" customHeight="1" spans="2:11">
      <c r="B11" s="6">
        <v>6</v>
      </c>
      <c r="C11" s="6" t="s">
        <v>19</v>
      </c>
      <c r="D11" s="6">
        <v>1</v>
      </c>
      <c r="E11" s="6">
        <v>0.09</v>
      </c>
      <c r="F11" s="6">
        <v>0</v>
      </c>
      <c r="G11" s="6">
        <f t="shared" si="0"/>
        <v>0.09</v>
      </c>
      <c r="H11" s="6">
        <f>SUM(F11:G11)</f>
        <v>0.09</v>
      </c>
      <c r="I11" s="6">
        <v>0</v>
      </c>
      <c r="J11" s="6">
        <f t="shared" si="1"/>
        <v>0.09</v>
      </c>
      <c r="K11" s="6"/>
    </row>
    <row r="12" s="1" customFormat="1" ht="25" customHeight="1" spans="2:11">
      <c r="B12" s="7" t="s">
        <v>20</v>
      </c>
      <c r="C12" s="11"/>
      <c r="D12" s="6">
        <f>SUM(D6:D11)</f>
        <v>33</v>
      </c>
      <c r="E12" s="6">
        <f t="shared" ref="D12:J12" si="2">SUM(E6:E11)</f>
        <v>2.97</v>
      </c>
      <c r="F12" s="6">
        <f t="shared" si="2"/>
        <v>0.21</v>
      </c>
      <c r="G12" s="6">
        <f t="shared" si="2"/>
        <v>3.18</v>
      </c>
      <c r="H12" s="6">
        <f t="shared" si="2"/>
        <v>1.635</v>
      </c>
      <c r="I12" s="6">
        <f t="shared" si="2"/>
        <v>1.545</v>
      </c>
      <c r="J12" s="6">
        <f t="shared" si="1"/>
        <v>1.635</v>
      </c>
      <c r="K12" s="6"/>
    </row>
    <row r="13" s="1" customFormat="1" ht="14.25" spans="2:1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="1" customFormat="1" ht="91" customHeight="1" spans="2:11">
      <c r="B14" s="12" t="s">
        <v>21</v>
      </c>
      <c r="C14" s="13"/>
      <c r="D14" s="13"/>
      <c r="E14" s="13"/>
      <c r="F14" s="13"/>
      <c r="G14" s="13"/>
      <c r="H14" s="13"/>
      <c r="I14" s="13"/>
      <c r="J14" s="13"/>
      <c r="K14" s="13"/>
    </row>
    <row r="15" s="1" customFormat="1" ht="14.25" spans="2:11"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9">
    <mergeCell ref="B2:K2"/>
    <mergeCell ref="E4:I4"/>
    <mergeCell ref="B12:C12"/>
    <mergeCell ref="B14:K14"/>
    <mergeCell ref="B4:B5"/>
    <mergeCell ref="C4:C5"/>
    <mergeCell ref="D4:D5"/>
    <mergeCell ref="J4:J5"/>
    <mergeCell ref="K4:K5"/>
  </mergeCells>
  <pageMargins left="0.590277777777778" right="0.7" top="0.75" bottom="0.75" header="0.3" footer="0.3"/>
  <pageSetup paperSize="9" scale="10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Alter</cp:lastModifiedBy>
  <dcterms:created xsi:type="dcterms:W3CDTF">2018-09-19T09:43:00Z</dcterms:created>
  <dcterms:modified xsi:type="dcterms:W3CDTF">2025-11-05T09:46:22Z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978A12C267EB45DBB17A35F09D1E97C7_13</vt:lpwstr>
  </property>
  <property fmtid="{D5CDD505-2E9C-101B-9397-08002B2CF9AE}" pid="4" name="KSOReadingLayout">
    <vt:bool>false</vt:bool>
  </property>
</Properties>
</file>